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400" windowHeight="12180"/>
  </bookViews>
  <sheets>
    <sheet name="目次" sheetId="4" r:id="rId1"/>
    <sheet name="8　･　9 " sheetId="1" r:id="rId2"/>
    <sheet name="10　・　11" sheetId="3" r:id="rId3"/>
  </sheets>
  <definedNames>
    <definedName name="_xlnm.Print_Area" localSheetId="1">'8　･　9 '!$A$1:$R$62</definedName>
    <definedName name="_xlnm.Print_Area" localSheetId="0">目次!$A$1:$E$7</definedName>
  </definedNames>
  <calcPr calcId="162913"/>
</workbook>
</file>

<file path=xl/calcChain.xml><?xml version="1.0" encoding="utf-8"?>
<calcChain xmlns="http://schemas.openxmlformats.org/spreadsheetml/2006/main">
  <c r="O12" i="1" l="1"/>
  <c r="C43" i="1" l="1"/>
  <c r="P43" i="1"/>
  <c r="N43" i="1"/>
  <c r="M43" i="1"/>
  <c r="L43" i="1"/>
  <c r="K43" i="1"/>
  <c r="J43" i="1"/>
  <c r="I43" i="1"/>
  <c r="H43" i="1"/>
  <c r="F43" i="1"/>
  <c r="E43" i="1"/>
  <c r="D43" i="1"/>
  <c r="B43" i="1"/>
  <c r="P12" i="1"/>
  <c r="N12" i="1"/>
  <c r="M12" i="1"/>
  <c r="L12" i="1"/>
  <c r="K12" i="1"/>
  <c r="J12" i="1"/>
  <c r="I12" i="1"/>
  <c r="H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<sst xmlns="http://schemas.openxmlformats.org/spreadsheetml/2006/main" count="332" uniqueCount="169">
  <si>
    <t>10　　気　　　象</t>
    <rPh sb="4" eb="9">
      <t>キショウ</t>
    </rPh>
    <phoneticPr fontId="1"/>
  </si>
  <si>
    <t>気　　　象　　11</t>
    <rPh sb="0" eb="5">
      <t>キショウ</t>
    </rPh>
    <phoneticPr fontId="1"/>
  </si>
  <si>
    <t>12　　気　　　象</t>
    <rPh sb="4" eb="9">
      <t>キショウ</t>
    </rPh>
    <phoneticPr fontId="1"/>
  </si>
  <si>
    <t>気　　　象　　13</t>
    <rPh sb="0" eb="5">
      <t>キショウ</t>
    </rPh>
    <phoneticPr fontId="1"/>
  </si>
  <si>
    <t>年     月</t>
    <rPh sb="0" eb="7">
      <t>ネンゲツ</t>
    </rPh>
    <phoneticPr fontId="1"/>
  </si>
  <si>
    <t>平均気圧
（海面）
(hPa)</t>
    <rPh sb="0" eb="2">
      <t>ヘイキン</t>
    </rPh>
    <rPh sb="2" eb="4">
      <t>キアツ</t>
    </rPh>
    <rPh sb="6" eb="8">
      <t>カイメン</t>
    </rPh>
    <phoneticPr fontId="1"/>
  </si>
  <si>
    <t>気　　　　温　（℃）</t>
    <rPh sb="0" eb="6">
      <t>キオン</t>
    </rPh>
    <phoneticPr fontId="1"/>
  </si>
  <si>
    <t>平均湿度
（％）</t>
    <rPh sb="0" eb="2">
      <t>ヘイキン</t>
    </rPh>
    <rPh sb="2" eb="4">
      <t>シツド</t>
    </rPh>
    <phoneticPr fontId="1"/>
  </si>
  <si>
    <t>平均雲量
（割）</t>
    <rPh sb="0" eb="2">
      <t>ヘイキン</t>
    </rPh>
    <rPh sb="2" eb="4">
      <t>ウンリョウ</t>
    </rPh>
    <rPh sb="6" eb="7">
      <t>ワリ</t>
    </rPh>
    <phoneticPr fontId="1"/>
  </si>
  <si>
    <t>平均風速
（m/s)</t>
    <rPh sb="0" eb="2">
      <t>ヘイキン</t>
    </rPh>
    <rPh sb="2" eb="4">
      <t>フウソク</t>
    </rPh>
    <phoneticPr fontId="1"/>
  </si>
  <si>
    <t>降水量
(mm)</t>
    <rPh sb="0" eb="3">
      <t>コウスイリョウ</t>
    </rPh>
    <phoneticPr fontId="1"/>
  </si>
  <si>
    <t>日照時間</t>
    <rPh sb="0" eb="2">
      <t>ニッショウ</t>
    </rPh>
    <rPh sb="2" eb="4">
      <t>ジカン</t>
    </rPh>
    <phoneticPr fontId="1"/>
  </si>
  <si>
    <t>現象日数</t>
    <rPh sb="0" eb="2">
      <t>ゲンショウ</t>
    </rPh>
    <rPh sb="2" eb="4">
      <t>ニッスウ</t>
    </rPh>
    <phoneticPr fontId="1"/>
  </si>
  <si>
    <t>有感地震
回　　数</t>
    <rPh sb="0" eb="2">
      <t>ユウカン</t>
    </rPh>
    <rPh sb="2" eb="4">
      <t>ジシン</t>
    </rPh>
    <rPh sb="5" eb="9">
      <t>カイスウ</t>
    </rPh>
    <phoneticPr fontId="1"/>
  </si>
  <si>
    <t>年　月</t>
    <rPh sb="0" eb="3">
      <t>ネンゲツ</t>
    </rPh>
    <phoneticPr fontId="1"/>
  </si>
  <si>
    <t>平　　均</t>
    <rPh sb="0" eb="4">
      <t>ヘイキン</t>
    </rPh>
    <phoneticPr fontId="1"/>
  </si>
  <si>
    <t>合　　計</t>
    <rPh sb="0" eb="4">
      <t>ゴウケイ</t>
    </rPh>
    <phoneticPr fontId="1"/>
  </si>
  <si>
    <t>日照率(％）</t>
    <rPh sb="0" eb="2">
      <t>ニッショウ</t>
    </rPh>
    <rPh sb="2" eb="3">
      <t>リツ</t>
    </rPh>
    <phoneticPr fontId="1"/>
  </si>
  <si>
    <t>雨
(≧0.5mm)</t>
    <rPh sb="0" eb="1">
      <t>アメ</t>
    </rPh>
    <phoneticPr fontId="1"/>
  </si>
  <si>
    <t>雪</t>
    <rPh sb="0" eb="1">
      <t>ユキ</t>
    </rPh>
    <phoneticPr fontId="1"/>
  </si>
  <si>
    <t>霧</t>
    <rPh sb="0" eb="1">
      <t>キリ</t>
    </rPh>
    <phoneticPr fontId="1"/>
  </si>
  <si>
    <t>雷</t>
    <rPh sb="0" eb="1">
      <t>カミナリ</t>
    </rPh>
    <phoneticPr fontId="1"/>
  </si>
  <si>
    <t>…</t>
  </si>
  <si>
    <t>暴  風
(≧10m/s)</t>
    <rPh sb="0" eb="4">
      <t>ボウフウ</t>
    </rPh>
    <phoneticPr fontId="1"/>
  </si>
  <si>
    <t>　　</t>
    <phoneticPr fontId="1"/>
  </si>
  <si>
    <t>10　平均気温　　</t>
    <phoneticPr fontId="1"/>
  </si>
  <si>
    <t>２　気　　　　象</t>
    <phoneticPr fontId="1"/>
  </si>
  <si>
    <t>（単位　℃）</t>
    <rPh sb="1" eb="3">
      <t>タンイ</t>
    </rPh>
    <phoneticPr fontId="1"/>
  </si>
  <si>
    <t>資料：岡山地方気象台「岡山県の気象年報」、気象庁</t>
    <rPh sb="21" eb="24">
      <t>キショウチョウ</t>
    </rPh>
    <phoneticPr fontId="1"/>
  </si>
  <si>
    <t>日最高平均</t>
    <rPh sb="0" eb="1">
      <t>ヒ</t>
    </rPh>
    <rPh sb="1" eb="3">
      <t>サイコウ</t>
    </rPh>
    <rPh sb="3" eb="5">
      <t>ヘイキン</t>
    </rPh>
    <phoneticPr fontId="1"/>
  </si>
  <si>
    <t>日最低平均</t>
    <rPh sb="0" eb="1">
      <t>ヒ</t>
    </rPh>
    <rPh sb="1" eb="3">
      <t>サイテイ</t>
    </rPh>
    <rPh sb="3" eb="5">
      <t>ヘイキン</t>
    </rPh>
    <phoneticPr fontId="1"/>
  </si>
  <si>
    <t>岡山</t>
    <phoneticPr fontId="1"/>
  </si>
  <si>
    <t>上長田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</si>
  <si>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</si>
  <si>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</si>
  <si>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</si>
  <si>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</si>
  <si>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>玉野</t>
    <rPh sb="0" eb="1">
      <t>タマ</t>
    </rPh>
    <rPh sb="1" eb="2">
      <t>ノ</t>
    </rPh>
    <phoneticPr fontId="1"/>
  </si>
  <si>
    <t>年月</t>
    <rPh sb="0" eb="2">
      <t>ネンゲツ</t>
    </rPh>
    <phoneticPr fontId="1"/>
  </si>
  <si>
    <t xml:space="preserve"> 観測所 </t>
    <rPh sb="1" eb="4">
      <t>カンソクジョ</t>
    </rPh>
    <phoneticPr fontId="4"/>
  </si>
  <si>
    <t>津山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</si>
  <si>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</si>
  <si>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</si>
  <si>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</si>
  <si>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</si>
  <si>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</si>
  <si>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</si>
  <si>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 xml:space="preserve">11　降 水 量 </t>
    <phoneticPr fontId="1"/>
  </si>
  <si>
    <t>（単位　mm）</t>
    <phoneticPr fontId="1"/>
  </si>
  <si>
    <t>岡山</t>
    <phoneticPr fontId="1"/>
  </si>
  <si>
    <t>津山</t>
    <phoneticPr fontId="1"/>
  </si>
  <si>
    <t>上長田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</si>
  <si>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</si>
  <si>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</si>
  <si>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</si>
  <si>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</si>
  <si>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</si>
  <si>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</si>
  <si>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</si>
  <si>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</si>
  <si>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</si>
  <si>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</si>
  <si>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 xml:space="preserve"> 岡山市の気象</t>
    <phoneticPr fontId="1"/>
  </si>
  <si>
    <t xml:space="preserve"> 津山市の気象</t>
    <phoneticPr fontId="1"/>
  </si>
  <si>
    <t>日照率(％)</t>
    <rPh sb="0" eb="2">
      <t>ニッショウ</t>
    </rPh>
    <rPh sb="2" eb="3">
      <t>リツ</t>
    </rPh>
    <phoneticPr fontId="1"/>
  </si>
  <si>
    <t>資料：気象庁</t>
    <rPh sb="5" eb="6">
      <t>チョウ</t>
    </rPh>
    <phoneticPr fontId="1"/>
  </si>
  <si>
    <t>　２　気象</t>
    <phoneticPr fontId="1"/>
  </si>
  <si>
    <t xml:space="preserve"> 平均気温</t>
    <phoneticPr fontId="1"/>
  </si>
  <si>
    <t xml:space="preserve"> 降水量</t>
    <phoneticPr fontId="1"/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</si>
  <si>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</si>
  <si>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</si>
  <si>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>注）準正常値に「 ） 」、資料不足値に「］」を付した。</t>
    <rPh sb="3" eb="5">
      <t>セイジョウ</t>
    </rPh>
    <rPh sb="13" eb="15">
      <t>シリョウ</t>
    </rPh>
    <rPh sb="15" eb="17">
      <t>フソク</t>
    </rPh>
    <rPh sb="17" eb="18">
      <t>アタイ</t>
    </rPh>
    <phoneticPr fontId="1"/>
  </si>
  <si>
    <t xml:space="preserve">    2 雪日数の年値は寒候年（前年8月1日から当年7月31日まで）値であり、各月の計と一致しない。</t>
    <rPh sb="6" eb="7">
      <t>ユキ</t>
    </rPh>
    <rPh sb="7" eb="9">
      <t>ニッスウ</t>
    </rPh>
    <rPh sb="10" eb="11">
      <t>ネン</t>
    </rPh>
    <rPh sb="11" eb="12">
      <t>アタイ</t>
    </rPh>
    <rPh sb="35" eb="36">
      <t>アタイ</t>
    </rPh>
    <rPh sb="40" eb="41">
      <t>カク</t>
    </rPh>
    <rPh sb="41" eb="42">
      <t>ツキ</t>
    </rPh>
    <rPh sb="43" eb="44">
      <t>ケイ</t>
    </rPh>
    <rPh sb="45" eb="47">
      <t>イッチ</t>
    </rPh>
    <phoneticPr fontId="1"/>
  </si>
  <si>
    <t>令和</t>
    <rPh sb="0" eb="2">
      <t>レイワ</t>
    </rPh>
    <phoneticPr fontId="4"/>
  </si>
  <si>
    <t xml:space="preserve">  　　 2</t>
  </si>
  <si>
    <t xml:space="preserve">  　　 3</t>
  </si>
  <si>
    <t>7.0]</t>
  </si>
  <si>
    <t>　令和元年</t>
    <rPh sb="4" eb="5">
      <t>ネン</t>
    </rPh>
    <phoneticPr fontId="4"/>
  </si>
  <si>
    <t xml:space="preserve"> 2</t>
  </si>
  <si>
    <t xml:space="preserve"> 2</t>
    <phoneticPr fontId="4"/>
  </si>
  <si>
    <t xml:space="preserve"> 3</t>
  </si>
  <si>
    <t xml:space="preserve"> 3</t>
    <phoneticPr fontId="4"/>
  </si>
  <si>
    <t xml:space="preserve"> 4</t>
  </si>
  <si>
    <t xml:space="preserve"> 4</t>
    <phoneticPr fontId="4"/>
  </si>
  <si>
    <t xml:space="preserve"> 5</t>
  </si>
  <si>
    <t xml:space="preserve"> 5</t>
    <phoneticPr fontId="4"/>
  </si>
  <si>
    <t xml:space="preserve"> 6</t>
  </si>
  <si>
    <t xml:space="preserve"> 6</t>
    <phoneticPr fontId="4"/>
  </si>
  <si>
    <t xml:space="preserve"> 7</t>
  </si>
  <si>
    <t xml:space="preserve"> 7</t>
    <phoneticPr fontId="4"/>
  </si>
  <si>
    <t xml:space="preserve"> 8</t>
  </si>
  <si>
    <t xml:space="preserve"> 8</t>
    <phoneticPr fontId="4"/>
  </si>
  <si>
    <t xml:space="preserve"> 9</t>
  </si>
  <si>
    <t xml:space="preserve"> 9</t>
    <phoneticPr fontId="4"/>
  </si>
  <si>
    <t xml:space="preserve"> 10</t>
  </si>
  <si>
    <t xml:space="preserve"> 10</t>
    <phoneticPr fontId="4"/>
  </si>
  <si>
    <t xml:space="preserve"> 11</t>
  </si>
  <si>
    <t xml:space="preserve"> 11</t>
    <phoneticPr fontId="4"/>
  </si>
  <si>
    <t xml:space="preserve"> 12</t>
  </si>
  <si>
    <t xml:space="preserve"> 12</t>
    <phoneticPr fontId="4"/>
  </si>
  <si>
    <t xml:space="preserve"> 令和元年</t>
    <rPh sb="4" eb="5">
      <t>ネン</t>
    </rPh>
    <phoneticPr fontId="1"/>
  </si>
  <si>
    <t xml:space="preserve">  　　2</t>
  </si>
  <si>
    <t xml:space="preserve">  　　3</t>
  </si>
  <si>
    <t xml:space="preserve">   　2</t>
  </si>
  <si>
    <t xml:space="preserve">   　2</t>
    <phoneticPr fontId="1"/>
  </si>
  <si>
    <t xml:space="preserve">   　3</t>
  </si>
  <si>
    <t xml:space="preserve">   　3</t>
    <phoneticPr fontId="1"/>
  </si>
  <si>
    <t xml:space="preserve">   　4</t>
  </si>
  <si>
    <t xml:space="preserve">   　4</t>
    <phoneticPr fontId="1"/>
  </si>
  <si>
    <t xml:space="preserve">   　5</t>
  </si>
  <si>
    <t xml:space="preserve">   　5</t>
    <phoneticPr fontId="1"/>
  </si>
  <si>
    <t xml:space="preserve">   　6</t>
  </si>
  <si>
    <t xml:space="preserve">   　6</t>
    <phoneticPr fontId="1"/>
  </si>
  <si>
    <t>　　 7</t>
  </si>
  <si>
    <t>　　 7</t>
    <phoneticPr fontId="1"/>
  </si>
  <si>
    <t>　　 8</t>
  </si>
  <si>
    <t>　　 8</t>
    <phoneticPr fontId="1"/>
  </si>
  <si>
    <t>　　 9</t>
  </si>
  <si>
    <t>　　 9</t>
    <phoneticPr fontId="1"/>
  </si>
  <si>
    <t xml:space="preserve">    10</t>
  </si>
  <si>
    <t xml:space="preserve">    10</t>
    <phoneticPr fontId="1"/>
  </si>
  <si>
    <t>　  11</t>
  </si>
  <si>
    <t>　  11</t>
    <phoneticPr fontId="1"/>
  </si>
  <si>
    <t>　  12</t>
  </si>
  <si>
    <t>　  12</t>
    <phoneticPr fontId="1"/>
  </si>
  <si>
    <r>
      <t>８　岡山市の気象</t>
    </r>
    <r>
      <rPr>
        <sz val="12"/>
        <rFont val="ＭＳ 明朝"/>
        <family val="1"/>
        <charset val="128"/>
      </rPr>
      <t>(岡山地方気象台）</t>
    </r>
    <r>
      <rPr>
        <sz val="16"/>
        <rFont val="ＭＳ 明朝"/>
        <family val="1"/>
        <charset val="128"/>
      </rPr>
      <t>　</t>
    </r>
    <phoneticPr fontId="1"/>
  </si>
  <si>
    <r>
      <t>９　津山市の気象</t>
    </r>
    <r>
      <rPr>
        <sz val="12"/>
        <rFont val="ＭＳ 明朝"/>
        <family val="1"/>
        <charset val="128"/>
      </rPr>
      <t>(津山特別地域気象観測所)　</t>
    </r>
    <rPh sb="2" eb="4">
      <t>ツヤマ</t>
    </rPh>
    <phoneticPr fontId="1"/>
  </si>
  <si>
    <t xml:space="preserve">  平成30年</t>
    <rPh sb="2" eb="4">
      <t>ヘイセイ</t>
    </rPh>
    <rPh sb="6" eb="7">
      <t>ネン</t>
    </rPh>
    <phoneticPr fontId="1"/>
  </si>
  <si>
    <t xml:space="preserve">  　　 4</t>
    <phoneticPr fontId="1"/>
  </si>
  <si>
    <t xml:space="preserve"> 平成30年</t>
    <rPh sb="1" eb="3">
      <t>ヘイセイ</t>
    </rPh>
    <rPh sb="5" eb="6">
      <t>ネン</t>
    </rPh>
    <phoneticPr fontId="1"/>
  </si>
  <si>
    <t xml:space="preserve">  　　4</t>
    <phoneticPr fontId="1"/>
  </si>
  <si>
    <t>4年1月</t>
    <phoneticPr fontId="1"/>
  </si>
  <si>
    <t>　4年1月</t>
    <phoneticPr fontId="1"/>
  </si>
  <si>
    <t xml:space="preserve">  　　4</t>
    <phoneticPr fontId="1"/>
  </si>
  <si>
    <t>　4年1月</t>
    <phoneticPr fontId="1"/>
  </si>
  <si>
    <t xml:space="preserve">  　　 4</t>
    <phoneticPr fontId="4"/>
  </si>
  <si>
    <t xml:space="preserve">  　　 4</t>
    <phoneticPr fontId="4"/>
  </si>
  <si>
    <t>4年1月</t>
    <phoneticPr fontId="4"/>
  </si>
  <si>
    <t>4年1月</t>
    <phoneticPr fontId="4"/>
  </si>
  <si>
    <t>31.1)</t>
  </si>
  <si>
    <t>22.4)</t>
  </si>
  <si>
    <t>1007.1)</t>
  </si>
  <si>
    <t>1.5)</t>
  </si>
  <si>
    <t>138.3)</t>
  </si>
  <si>
    <t>871.5]</t>
    <phoneticPr fontId="4"/>
  </si>
  <si>
    <t>　  　３　×：資料不足値：統計を行う対象資料が許容範囲を超えて欠けている。</t>
    <rPh sb="8" eb="10">
      <t>シリョウ</t>
    </rPh>
    <rPh sb="10" eb="12">
      <t>フソク</t>
    </rPh>
    <rPh sb="12" eb="13">
      <t>アタイ</t>
    </rPh>
    <rPh sb="14" eb="16">
      <t>トウケイ</t>
    </rPh>
    <rPh sb="17" eb="18">
      <t>オコナ</t>
    </rPh>
    <rPh sb="19" eb="21">
      <t>タイショウ</t>
    </rPh>
    <rPh sb="21" eb="23">
      <t>シリョウ</t>
    </rPh>
    <rPh sb="24" eb="28">
      <t>キョヨウハンイ</t>
    </rPh>
    <rPh sb="29" eb="30">
      <t>コ</t>
    </rPh>
    <rPh sb="32" eb="33">
      <t>カ</t>
    </rPh>
    <phoneticPr fontId="1"/>
  </si>
  <si>
    <t>　  　１　値）準正常値：対象となる資料の一部が欠けているか、許容する資料数を満たす値
　　　２　値] 資料不足値：対象となる資料が許容する資料数を満たさない値</t>
    <rPh sb="6" eb="7">
      <t>アタイ</t>
    </rPh>
    <rPh sb="8" eb="9">
      <t>ジュン</t>
    </rPh>
    <rPh sb="9" eb="11">
      <t>セイジョウ</t>
    </rPh>
    <rPh sb="11" eb="12">
      <t>チ</t>
    </rPh>
    <rPh sb="13" eb="15">
      <t>タイショウ</t>
    </rPh>
    <rPh sb="18" eb="20">
      <t>シリョウ</t>
    </rPh>
    <rPh sb="21" eb="23">
      <t>イチブ</t>
    </rPh>
    <rPh sb="24" eb="25">
      <t>カ</t>
    </rPh>
    <rPh sb="31" eb="33">
      <t>キョヨウ</t>
    </rPh>
    <rPh sb="35" eb="38">
      <t>シリョウスウ</t>
    </rPh>
    <rPh sb="39" eb="40">
      <t>ミ</t>
    </rPh>
    <rPh sb="42" eb="43">
      <t>アタイ</t>
    </rPh>
    <rPh sb="49" eb="50">
      <t>アタイ</t>
    </rPh>
    <rPh sb="52" eb="56">
      <t>シリョウブソク</t>
    </rPh>
    <rPh sb="56" eb="57">
      <t>アタイ</t>
    </rPh>
    <rPh sb="58" eb="60">
      <t>タイショウ</t>
    </rPh>
    <rPh sb="63" eb="65">
      <t>シリョウ</t>
    </rPh>
    <rPh sb="66" eb="68">
      <t>キョヨウ</t>
    </rPh>
    <rPh sb="70" eb="73">
      <t>シリョウスウ</t>
    </rPh>
    <rPh sb="74" eb="75">
      <t>ミ</t>
    </rPh>
    <rPh sb="79" eb="80">
      <t>アタイ</t>
    </rPh>
    <phoneticPr fontId="1"/>
  </si>
  <si>
    <t>123.0)</t>
    <phoneticPr fontId="4"/>
  </si>
  <si>
    <t>228.5)</t>
    <phoneticPr fontId="4"/>
  </si>
  <si>
    <t>244.0)</t>
    <phoneticPr fontId="4"/>
  </si>
  <si>
    <t>26.4)</t>
    <phoneticPr fontId="4"/>
  </si>
  <si>
    <t>26.0)</t>
    <phoneticPr fontId="4"/>
  </si>
  <si>
    <t>33.0)</t>
    <phoneticPr fontId="4"/>
  </si>
  <si>
    <t>39.0]</t>
    <phoneticPr fontId="4"/>
  </si>
  <si>
    <t>-)</t>
  </si>
  <si>
    <t>-)</t>
    <phoneticPr fontId="1"/>
  </si>
  <si>
    <t>244.0)</t>
    <phoneticPr fontId="1"/>
  </si>
  <si>
    <t>26.0)</t>
    <phoneticPr fontId="1"/>
  </si>
  <si>
    <t>-]</t>
    <phoneticPr fontId="1"/>
  </si>
  <si>
    <t>2)</t>
    <phoneticPr fontId="1"/>
  </si>
  <si>
    <t>2)</t>
    <phoneticPr fontId="1"/>
  </si>
  <si>
    <t>14)</t>
    <phoneticPr fontId="1"/>
  </si>
  <si>
    <t>1)</t>
    <phoneticPr fontId="1"/>
  </si>
  <si>
    <t>31)</t>
    <phoneticPr fontId="1"/>
  </si>
  <si>
    <t>18)</t>
    <phoneticPr fontId="1"/>
  </si>
  <si>
    <t>3)</t>
    <phoneticPr fontId="1"/>
  </si>
  <si>
    <t>8)</t>
    <phoneticPr fontId="1"/>
  </si>
  <si>
    <t>5)</t>
    <phoneticPr fontId="1"/>
  </si>
  <si>
    <t>85)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</si>
</sst>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.0_ ;_ &quot;△&quot;* #\ ##0.0_ ;_ * &quot;-&quot;_ ;_ @_ "/>
    <numFmt numFmtId="177" formatCode="_ * #\ ##0_ ;_ &quot;△&quot;* #\ ##0_ ;_ * &quot;-&quot;_ ;_ @_ "/>
    <numFmt numFmtId="178" formatCode="_ * #\ ##0_ ;_ &quot;△&quot;* #\ ##0_ ;_ * &quot;-&quot;_ ;_ @_ \ "/>
  </numFmts>
  <fonts count="19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3" borderId="0" xfId="1" applyFont="1" applyFill="1" applyAlignment="1" applyProtection="1">
      <alignment vertical="center"/>
    </xf>
    <xf numFmtId="0" fontId="9" fillId="3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/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176" fontId="13" fillId="0" borderId="0" xfId="0" applyNumberFormat="1" applyFont="1" applyFill="1" applyBorder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49" fontId="15" fillId="0" borderId="3" xfId="0" applyNumberFormat="1" applyFont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horizontal="right" vertical="center"/>
    </xf>
    <xf numFmtId="49" fontId="15" fillId="0" borderId="4" xfId="0" applyNumberFormat="1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49" fontId="13" fillId="0" borderId="3" xfId="0" applyNumberFormat="1" applyFont="1" applyBorder="1" applyAlignment="1">
      <alignment horizontal="center" vertical="center"/>
    </xf>
    <xf numFmtId="0" fontId="13" fillId="0" borderId="0" xfId="0" applyFont="1" applyFill="1"/>
    <xf numFmtId="49" fontId="13" fillId="0" borderId="4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0" borderId="0" xfId="0" quotePrefix="1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Fill="1" applyAlignment="1">
      <alignment horizontal="left" vertical="center"/>
    </xf>
    <xf numFmtId="0" fontId="10" fillId="0" borderId="0" xfId="0" applyFont="1" applyFill="1"/>
    <xf numFmtId="49" fontId="10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/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0" fillId="0" borderId="7" xfId="0" applyFont="1" applyBorder="1" applyAlignment="1" applyProtection="1"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horizontal="distributed" vertical="center" justifyLastLine="1"/>
      <protection locked="0"/>
    </xf>
    <xf numFmtId="0" fontId="13" fillId="0" borderId="11" xfId="0" applyFont="1" applyBorder="1" applyAlignment="1" applyProtection="1">
      <alignment horizontal="distributed" vertical="center" justifyLastLine="1"/>
      <protection locked="0"/>
    </xf>
    <xf numFmtId="0" fontId="13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distributed" vertical="center" justifyLastLine="1"/>
      <protection locked="0"/>
    </xf>
    <xf numFmtId="49" fontId="13" fillId="0" borderId="3" xfId="0" applyNumberFormat="1" applyFont="1" applyBorder="1" applyAlignment="1">
      <alignment horizontal="left" vertical="center"/>
    </xf>
    <xf numFmtId="176" fontId="13" fillId="0" borderId="0" xfId="0" applyNumberFormat="1" applyFont="1" applyAlignment="1" applyProtection="1">
      <alignment horizontal="right" vertical="center"/>
      <protection locked="0"/>
    </xf>
    <xf numFmtId="176" fontId="13" fillId="0" borderId="3" xfId="0" applyNumberFormat="1" applyFont="1" applyBorder="1" applyAlignment="1" applyProtection="1">
      <alignment horizontal="right" vertical="center"/>
      <protection locked="0"/>
    </xf>
    <xf numFmtId="49" fontId="15" fillId="0" borderId="3" xfId="0" applyNumberFormat="1" applyFont="1" applyBorder="1" applyAlignment="1">
      <alignment horizontal="left" vertical="center"/>
    </xf>
    <xf numFmtId="176" fontId="15" fillId="0" borderId="0" xfId="0" applyNumberFormat="1" applyFont="1" applyFill="1" applyAlignment="1" applyProtection="1">
      <alignment horizontal="right" vertical="center"/>
      <protection locked="0"/>
    </xf>
    <xf numFmtId="176" fontId="15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3" xfId="0" applyNumberFormat="1" applyFont="1" applyFill="1" applyBorder="1" applyAlignment="1" applyProtection="1">
      <alignment horizontal="right" vertical="center"/>
      <protection locked="0"/>
    </xf>
    <xf numFmtId="0" fontId="10" fillId="0" borderId="6" xfId="0" applyFont="1" applyBorder="1" applyAlignment="1" applyProtection="1">
      <alignment horizontal="distributed" vertical="center" justifyLastLine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Border="1" applyProtection="1">
      <protection locked="0"/>
    </xf>
    <xf numFmtId="0" fontId="17" fillId="0" borderId="0" xfId="0" applyFont="1" applyProtection="1">
      <protection locked="0"/>
    </xf>
    <xf numFmtId="176" fontId="15" fillId="0" borderId="0" xfId="0" applyNumberFormat="1" applyFont="1" applyBorder="1" applyAlignment="1">
      <alignment vertical="center"/>
    </xf>
    <xf numFmtId="0" fontId="10" fillId="0" borderId="7" xfId="0" applyFont="1" applyBorder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176" fontId="13" fillId="0" borderId="3" xfId="0" applyNumberFormat="1" applyFont="1" applyBorder="1" applyAlignment="1">
      <alignment vertical="center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vertical="center"/>
      <protection locked="0"/>
    </xf>
    <xf numFmtId="176" fontId="13" fillId="0" borderId="0" xfId="0" applyNumberFormat="1" applyFont="1" applyFill="1" applyBorder="1" applyAlignment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Alignment="1" applyProtection="1">
      <alignment horizontal="right" vertical="center"/>
    </xf>
    <xf numFmtId="176" fontId="13" fillId="0" borderId="0" xfId="0" applyNumberFormat="1" applyFont="1" applyAlignment="1">
      <alignment horizontal="right"/>
    </xf>
    <xf numFmtId="176" fontId="13" fillId="0" borderId="0" xfId="0" applyNumberFormat="1" applyFont="1" applyFill="1"/>
    <xf numFmtId="176" fontId="13" fillId="0" borderId="0" xfId="0" quotePrefix="1" applyNumberFormat="1" applyFont="1" applyFill="1" applyAlignment="1">
      <alignment horizontal="right" vertical="center"/>
    </xf>
    <xf numFmtId="176" fontId="0" fillId="0" borderId="0" xfId="0" applyNumberFormat="1" applyFont="1" applyFill="1" applyAlignment="1">
      <alignment vertical="center"/>
    </xf>
    <xf numFmtId="176" fontId="10" fillId="0" borderId="0" xfId="0" applyNumberFormat="1" applyFont="1" applyFill="1"/>
    <xf numFmtId="0" fontId="13" fillId="0" borderId="0" xfId="0" quotePrefix="1" applyNumberFormat="1" applyFont="1" applyFill="1" applyAlignment="1">
      <alignment horizontal="right" vertical="center"/>
    </xf>
    <xf numFmtId="9" fontId="13" fillId="0" borderId="0" xfId="2" quotePrefix="1" applyFont="1" applyFill="1" applyAlignment="1">
      <alignment horizontal="right" vertical="center"/>
    </xf>
    <xf numFmtId="0" fontId="13" fillId="0" borderId="0" xfId="0" applyNumberFormat="1" applyFont="1" applyFill="1" applyAlignment="1">
      <alignment horizontal="right" vertical="center"/>
    </xf>
    <xf numFmtId="0" fontId="13" fillId="0" borderId="0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quotePrefix="1" applyNumberFormat="1" applyFont="1" applyFill="1" applyAlignment="1">
      <alignment horizontal="right" vertical="center"/>
    </xf>
    <xf numFmtId="177" fontId="13" fillId="0" borderId="0" xfId="0" quotePrefix="1" applyNumberFormat="1" applyFont="1" applyFill="1" applyAlignment="1">
      <alignment vertical="center"/>
    </xf>
    <xf numFmtId="177" fontId="13" fillId="0" borderId="0" xfId="0" applyNumberFormat="1" applyFont="1" applyFill="1" applyAlignment="1">
      <alignment vertical="center"/>
    </xf>
    <xf numFmtId="178" fontId="13" fillId="0" borderId="0" xfId="0" applyNumberFormat="1" applyFont="1" applyFill="1" applyAlignment="1">
      <alignment horizontal="right" vertical="center"/>
    </xf>
    <xf numFmtId="178" fontId="13" fillId="0" borderId="0" xfId="0" applyNumberFormat="1" applyFont="1" applyFill="1" applyAlignment="1">
      <alignment vertical="center"/>
    </xf>
    <xf numFmtId="177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77" fontId="10" fillId="0" borderId="0" xfId="0" applyNumberFormat="1" applyFont="1" applyFill="1" applyAlignment="1"/>
    <xf numFmtId="177" fontId="10" fillId="0" borderId="0" xfId="0" applyNumberFormat="1" applyFont="1" applyFill="1"/>
    <xf numFmtId="177" fontId="13" fillId="0" borderId="0" xfId="0" applyNumberFormat="1" applyFont="1" applyAlignment="1">
      <alignment horizontal="right" vertical="center"/>
    </xf>
    <xf numFmtId="177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13" xfId="0" applyFont="1" applyBorder="1" applyAlignment="1">
      <alignment horizontal="distributed" vertical="center" justifyLastLine="1"/>
    </xf>
    <xf numFmtId="0" fontId="13" fillId="0" borderId="14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distributed" vertical="center" justifyLastLine="1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0" fillId="0" borderId="20" xfId="0" applyFont="1" applyBorder="1" applyAlignment="1" applyProtection="1">
      <alignment horizontal="distributed" vertical="center" justifyLastLine="1"/>
      <protection locked="0"/>
    </xf>
    <xf numFmtId="0" fontId="10" fillId="0" borderId="11" xfId="0" applyFont="1" applyBorder="1" applyAlignment="1" applyProtection="1">
      <alignment horizontal="distributed" vertical="center" justifyLastLine="1"/>
      <protection locked="0"/>
    </xf>
    <xf numFmtId="0" fontId="10" fillId="0" borderId="13" xfId="0" applyFont="1" applyBorder="1" applyAlignment="1" applyProtection="1">
      <alignment horizontal="distributed" vertical="center" justifyLastLine="1"/>
      <protection locked="0"/>
    </xf>
    <xf numFmtId="0" fontId="10" fillId="0" borderId="14" xfId="0" applyFont="1" applyBorder="1" applyAlignment="1" applyProtection="1">
      <alignment horizontal="distributed" vertical="center" justifyLastLine="1"/>
      <protection locked="0"/>
    </xf>
    <xf numFmtId="0" fontId="10" fillId="0" borderId="15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horizontal="distributed" vertical="center" justifyLastLine="1"/>
      <protection locked="0"/>
    </xf>
    <xf numFmtId="0" fontId="10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21" xfId="0" applyFont="1" applyBorder="1" applyAlignment="1" applyProtection="1">
      <alignment horizontal="distributed" vertical="center" justifyLastLine="1"/>
      <protection locked="0"/>
    </xf>
    <xf numFmtId="0" fontId="10" fillId="0" borderId="22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</cellXfs>
  <cellStyles count="3">
    <cellStyle name="パーセント" xfId="2" builtinId="5"/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7" customWidth="1"/>
    <col min="2" max="2" width="44" style="5" customWidth="1"/>
    <col min="3" max="4" width="4" style="5" bestFit="1" customWidth="1"/>
    <col min="5" max="5" width="16.83203125" style="5" bestFit="1" customWidth="1"/>
    <col min="6" max="16384" width="9.33203125" style="5"/>
  </cols>
  <sheetData>
    <row r="1" spans="1:5" ht="21" customHeight="1" x14ac:dyDescent="0.15">
      <c r="A1" s="2"/>
      <c r="B1" s="3" t="s">
        <v>73</v>
      </c>
      <c r="C1" s="2">
        <v>4</v>
      </c>
      <c r="D1" s="2" t="s">
        <v>69</v>
      </c>
      <c r="E1" s="4" t="s">
        <v>70</v>
      </c>
    </row>
    <row r="2" spans="1:5" ht="24" customHeight="1" x14ac:dyDescent="0.15">
      <c r="A2" s="133" t="s">
        <v>66</v>
      </c>
      <c r="B2" s="133"/>
      <c r="C2" s="8"/>
      <c r="D2" s="8"/>
      <c r="E2" s="8"/>
    </row>
    <row r="3" spans="1:5" ht="30.75" customHeight="1" x14ac:dyDescent="0.15">
      <c r="A3" s="1"/>
      <c r="B3" s="10"/>
    </row>
    <row r="4" spans="1:5" ht="52.5" customHeight="1" x14ac:dyDescent="0.15">
      <c r="A4" s="6">
        <v>8</v>
      </c>
      <c r="B4" s="9" t="s">
        <v>62</v>
      </c>
    </row>
    <row r="5" spans="1:5" ht="52.5" customHeight="1" x14ac:dyDescent="0.15">
      <c r="A5" s="6">
        <v>9</v>
      </c>
      <c r="B5" s="9" t="s">
        <v>63</v>
      </c>
    </row>
    <row r="6" spans="1:5" ht="52.5" customHeight="1" x14ac:dyDescent="0.15">
      <c r="A6" s="6">
        <v>10</v>
      </c>
      <c r="B6" s="9" t="s">
        <v>67</v>
      </c>
    </row>
    <row r="7" spans="1:5" ht="52.5" customHeight="1" x14ac:dyDescent="0.15">
      <c r="A7" s="6">
        <v>11</v>
      </c>
      <c r="B7" s="9" t="s">
        <v>68</v>
      </c>
    </row>
  </sheetData>
  <mergeCells count="1">
    <mergeCell ref="A2:B2"/>
  </mergeCells>
  <phoneticPr fontId="4"/>
  <hyperlinks>
    <hyperlink ref="B4" location="'8　･　9 '!A3" display=" 岡山市の気象"/>
    <hyperlink ref="B5" location="'8　･　9 '!A33" display=" 津山市の気象"/>
    <hyperlink ref="B6" location="'10　・　11'!A2" display=" 平均気温"/>
    <hyperlink ref="B7" location="'10　・　11'!A31" display=" 降水量"/>
  </hyperlinks>
  <printOptions horizontalCentered="1"/>
  <pageMargins left="0.59055118110236227" right="0.59055118110236227" top="0.7874015748031496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62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14.83203125" style="11" customWidth="1"/>
    <col min="2" max="2" width="13.33203125" style="11" customWidth="1"/>
    <col min="3" max="5" width="11.83203125" style="11" customWidth="1"/>
    <col min="6" max="6" width="11.5" style="11" customWidth="1"/>
    <col min="7" max="7" width="11.5" style="58" customWidth="1"/>
    <col min="8" max="8" width="11.5" style="11" customWidth="1"/>
    <col min="9" max="10" width="13.33203125" style="11" customWidth="1"/>
    <col min="11" max="12" width="12.5" style="58" customWidth="1"/>
    <col min="13" max="17" width="12.5" style="11" customWidth="1"/>
    <col min="18" max="18" width="12" style="11" customWidth="1"/>
    <col min="19" max="16384" width="9.33203125" style="11"/>
  </cols>
  <sheetData>
    <row r="1" spans="1:21" ht="24" customHeight="1" x14ac:dyDescent="0.1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49" t="s">
        <v>1</v>
      </c>
      <c r="K1" s="149"/>
      <c r="L1" s="149"/>
      <c r="M1" s="149"/>
      <c r="N1" s="149"/>
      <c r="O1" s="149"/>
      <c r="P1" s="149"/>
      <c r="Q1" s="149"/>
      <c r="R1" s="149"/>
    </row>
    <row r="2" spans="1:21" ht="39.950000000000003" customHeight="1" x14ac:dyDescent="0.15">
      <c r="A2" s="155" t="s">
        <v>26</v>
      </c>
      <c r="B2" s="155"/>
      <c r="C2" s="155"/>
      <c r="D2" s="155"/>
      <c r="E2" s="155"/>
      <c r="F2" s="155"/>
      <c r="G2" s="155"/>
      <c r="H2" s="155"/>
      <c r="I2" s="155"/>
      <c r="J2" s="136" t="s">
        <v>24</v>
      </c>
      <c r="K2" s="136"/>
      <c r="L2" s="136"/>
      <c r="M2" s="136"/>
      <c r="N2" s="136"/>
      <c r="O2" s="136"/>
      <c r="P2" s="136"/>
      <c r="Q2" s="136"/>
      <c r="R2" s="136"/>
      <c r="S2" s="12"/>
      <c r="T2" s="12"/>
      <c r="U2" s="12"/>
    </row>
    <row r="3" spans="1:21" ht="30" customHeight="1" x14ac:dyDescent="0.15">
      <c r="A3" s="137" t="s">
        <v>125</v>
      </c>
      <c r="B3" s="137"/>
      <c r="C3" s="137"/>
      <c r="D3" s="137"/>
      <c r="E3" s="137"/>
      <c r="F3" s="137"/>
      <c r="G3" s="137"/>
      <c r="H3" s="137"/>
      <c r="I3" s="137"/>
      <c r="J3" s="137" t="s">
        <v>24</v>
      </c>
      <c r="K3" s="137"/>
      <c r="L3" s="137"/>
      <c r="M3" s="137"/>
      <c r="N3" s="137"/>
      <c r="O3" s="137"/>
      <c r="P3" s="137"/>
      <c r="Q3" s="137"/>
      <c r="R3" s="137"/>
      <c r="S3" s="12"/>
      <c r="T3" s="12"/>
      <c r="U3" s="12"/>
    </row>
    <row r="4" spans="1:21" ht="12" customHeight="1" thickBot="1" x14ac:dyDescent="0.2">
      <c r="A4" s="13"/>
      <c r="B4" s="12"/>
      <c r="C4" s="12"/>
      <c r="D4" s="12"/>
      <c r="E4" s="12"/>
      <c r="F4" s="12"/>
      <c r="G4" s="14"/>
      <c r="H4" s="12"/>
      <c r="I4" s="12"/>
      <c r="K4" s="15"/>
      <c r="L4" s="15"/>
      <c r="M4" s="16"/>
      <c r="N4" s="16"/>
      <c r="O4" s="16"/>
      <c r="P4" s="16"/>
      <c r="Q4" s="16"/>
      <c r="R4" s="16"/>
      <c r="S4" s="12"/>
      <c r="T4" s="12"/>
      <c r="U4" s="12"/>
    </row>
    <row r="5" spans="1:21" ht="16.5" customHeight="1" x14ac:dyDescent="0.15">
      <c r="A5" s="141" t="s">
        <v>4</v>
      </c>
      <c r="B5" s="143" t="s">
        <v>5</v>
      </c>
      <c r="C5" s="146" t="s">
        <v>6</v>
      </c>
      <c r="D5" s="146"/>
      <c r="E5" s="146"/>
      <c r="F5" s="143" t="s">
        <v>7</v>
      </c>
      <c r="G5" s="147" t="s">
        <v>8</v>
      </c>
      <c r="H5" s="143" t="s">
        <v>9</v>
      </c>
      <c r="I5" s="143" t="s">
        <v>10</v>
      </c>
      <c r="J5" s="145" t="s">
        <v>11</v>
      </c>
      <c r="K5" s="145"/>
      <c r="L5" s="138" t="s">
        <v>12</v>
      </c>
      <c r="M5" s="139"/>
      <c r="N5" s="139"/>
      <c r="O5" s="139"/>
      <c r="P5" s="140"/>
      <c r="Q5" s="150" t="s">
        <v>13</v>
      </c>
      <c r="R5" s="152" t="s">
        <v>14</v>
      </c>
      <c r="S5" s="12"/>
      <c r="T5" s="12"/>
      <c r="U5" s="12"/>
    </row>
    <row r="6" spans="1:21" ht="22.5" customHeight="1" x14ac:dyDescent="0.15">
      <c r="A6" s="142"/>
      <c r="B6" s="144"/>
      <c r="C6" s="17" t="s">
        <v>15</v>
      </c>
      <c r="D6" s="17" t="s">
        <v>29</v>
      </c>
      <c r="E6" s="17" t="s">
        <v>30</v>
      </c>
      <c r="F6" s="144"/>
      <c r="G6" s="148"/>
      <c r="H6" s="144"/>
      <c r="I6" s="144"/>
      <c r="J6" s="17" t="s">
        <v>16</v>
      </c>
      <c r="K6" s="18" t="s">
        <v>64</v>
      </c>
      <c r="L6" s="19" t="s">
        <v>18</v>
      </c>
      <c r="M6" s="17" t="s">
        <v>19</v>
      </c>
      <c r="N6" s="17" t="s">
        <v>20</v>
      </c>
      <c r="O6" s="17" t="s">
        <v>21</v>
      </c>
      <c r="P6" s="19" t="s">
        <v>23</v>
      </c>
      <c r="Q6" s="151"/>
      <c r="R6" s="153"/>
      <c r="S6" s="12"/>
      <c r="T6" s="12"/>
      <c r="U6" s="12"/>
    </row>
    <row r="7" spans="1:21" ht="3" customHeight="1" x14ac:dyDescent="0.15">
      <c r="A7" s="20"/>
      <c r="B7" s="21"/>
      <c r="C7" s="21"/>
      <c r="D7" s="21"/>
      <c r="E7" s="21"/>
      <c r="F7" s="21"/>
      <c r="G7" s="22"/>
      <c r="H7" s="21"/>
      <c r="I7" s="21"/>
      <c r="J7" s="23"/>
      <c r="K7" s="24"/>
      <c r="L7" s="24"/>
      <c r="M7" s="23"/>
      <c r="N7" s="23"/>
      <c r="O7" s="23"/>
      <c r="P7" s="24"/>
      <c r="Q7" s="23"/>
      <c r="R7" s="25"/>
      <c r="S7" s="12"/>
      <c r="T7" s="12"/>
      <c r="U7" s="12"/>
    </row>
    <row r="8" spans="1:21" s="32" customFormat="1" ht="12" customHeight="1" x14ac:dyDescent="0.15">
      <c r="A8" s="26" t="s">
        <v>127</v>
      </c>
      <c r="B8" s="27">
        <v>1015.4</v>
      </c>
      <c r="C8" s="27">
        <v>16.5</v>
      </c>
      <c r="D8" s="27">
        <v>21.8</v>
      </c>
      <c r="E8" s="27">
        <v>12</v>
      </c>
      <c r="F8" s="129">
        <v>71</v>
      </c>
      <c r="G8" s="34">
        <v>6.9</v>
      </c>
      <c r="H8" s="27">
        <v>2.9</v>
      </c>
      <c r="I8" s="29">
        <v>921.5</v>
      </c>
      <c r="J8" s="29">
        <v>2065.6999999999998</v>
      </c>
      <c r="K8" s="118">
        <v>47</v>
      </c>
      <c r="L8" s="121">
        <v>93</v>
      </c>
      <c r="M8" s="121">
        <v>8</v>
      </c>
      <c r="N8" s="132">
        <v>2</v>
      </c>
      <c r="O8" s="132">
        <v>9</v>
      </c>
      <c r="P8" s="120">
        <v>37</v>
      </c>
      <c r="Q8" s="132">
        <v>2</v>
      </c>
      <c r="R8" s="30" t="s">
        <v>129</v>
      </c>
      <c r="S8" s="31"/>
      <c r="T8" s="31"/>
      <c r="U8" s="31"/>
    </row>
    <row r="9" spans="1:21" ht="12" customHeight="1" x14ac:dyDescent="0.15">
      <c r="A9" s="26" t="s">
        <v>77</v>
      </c>
      <c r="B9" s="27">
        <v>1015.5</v>
      </c>
      <c r="C9" s="27">
        <v>16.5</v>
      </c>
      <c r="D9" s="27">
        <v>21.9</v>
      </c>
      <c r="E9" s="27">
        <v>12</v>
      </c>
      <c r="F9" s="129">
        <v>71</v>
      </c>
      <c r="G9" s="34" t="s">
        <v>76</v>
      </c>
      <c r="H9" s="27">
        <v>2.9</v>
      </c>
      <c r="I9" s="29">
        <v>1154</v>
      </c>
      <c r="J9" s="29">
        <v>2162.4</v>
      </c>
      <c r="K9" s="118">
        <v>49.5</v>
      </c>
      <c r="L9" s="121">
        <v>95</v>
      </c>
      <c r="M9" s="121">
        <v>11</v>
      </c>
      <c r="N9" s="132">
        <v>3</v>
      </c>
      <c r="O9" s="132">
        <v>26</v>
      </c>
      <c r="P9" s="120">
        <v>35</v>
      </c>
      <c r="Q9" s="132">
        <v>1</v>
      </c>
      <c r="R9" s="30" t="s">
        <v>100</v>
      </c>
      <c r="S9" s="12"/>
      <c r="T9" s="12"/>
      <c r="U9" s="12"/>
    </row>
    <row r="10" spans="1:21" ht="12" customHeight="1" x14ac:dyDescent="0.15">
      <c r="A10" s="26" t="s">
        <v>74</v>
      </c>
      <c r="B10" s="27">
        <v>1015.8</v>
      </c>
      <c r="C10" s="27">
        <v>16.399999999999999</v>
      </c>
      <c r="D10" s="27">
        <v>21.8</v>
      </c>
      <c r="E10" s="27">
        <v>11.8</v>
      </c>
      <c r="F10" s="129">
        <v>72</v>
      </c>
      <c r="G10" s="34" t="s">
        <v>22</v>
      </c>
      <c r="H10" s="27">
        <v>3</v>
      </c>
      <c r="I10" s="29">
        <v>1191.5</v>
      </c>
      <c r="J10" s="29">
        <v>2165.9</v>
      </c>
      <c r="K10" s="118">
        <v>50</v>
      </c>
      <c r="L10" s="121">
        <v>100</v>
      </c>
      <c r="M10" s="132">
        <v>17</v>
      </c>
      <c r="N10" s="132">
        <v>5</v>
      </c>
      <c r="O10" s="132">
        <v>27</v>
      </c>
      <c r="P10" s="120">
        <v>47</v>
      </c>
      <c r="Q10" s="132">
        <v>4</v>
      </c>
      <c r="R10" s="30" t="s">
        <v>101</v>
      </c>
      <c r="S10" s="12"/>
      <c r="T10" s="12"/>
      <c r="U10" s="12"/>
    </row>
    <row r="11" spans="1:21" ht="12" customHeight="1" x14ac:dyDescent="0.15">
      <c r="A11" s="26" t="s">
        <v>75</v>
      </c>
      <c r="B11" s="33">
        <v>1015.8</v>
      </c>
      <c r="C11" s="28">
        <v>16.399999999999999</v>
      </c>
      <c r="D11" s="28">
        <v>21.8</v>
      </c>
      <c r="E11" s="28">
        <v>11.8</v>
      </c>
      <c r="F11" s="118">
        <v>72</v>
      </c>
      <c r="G11" s="34" t="s">
        <v>22</v>
      </c>
      <c r="H11" s="28">
        <v>3</v>
      </c>
      <c r="I11" s="33">
        <v>1191.5</v>
      </c>
      <c r="J11" s="33">
        <v>2165.9</v>
      </c>
      <c r="K11" s="118">
        <v>50</v>
      </c>
      <c r="L11" s="121">
        <v>100</v>
      </c>
      <c r="M11" s="121">
        <v>17</v>
      </c>
      <c r="N11" s="121">
        <v>5</v>
      </c>
      <c r="O11" s="121">
        <v>27</v>
      </c>
      <c r="P11" s="120">
        <v>47</v>
      </c>
      <c r="Q11" s="121">
        <v>4</v>
      </c>
      <c r="R11" s="30" t="s">
        <v>102</v>
      </c>
      <c r="S11" s="12"/>
      <c r="T11" s="12"/>
      <c r="U11" s="12"/>
    </row>
    <row r="12" spans="1:21" s="41" customFormat="1" ht="12" customHeight="1" x14ac:dyDescent="0.15">
      <c r="A12" s="35" t="s">
        <v>128</v>
      </c>
      <c r="B12" s="36">
        <f>AVERAGE(B14:B26)</f>
        <v>1015.4916666666668</v>
      </c>
      <c r="C12" s="37">
        <f>AVERAGE(C14:C26)</f>
        <v>16.424999999999997</v>
      </c>
      <c r="D12" s="37">
        <f>AVERAGE(D14:D26)</f>
        <v>21.866666666666664</v>
      </c>
      <c r="E12" s="37">
        <f>AVERAGE(E14:E26)</f>
        <v>11.766666666666666</v>
      </c>
      <c r="F12" s="131">
        <f>AVERAGE(F14:F26)</f>
        <v>70.25</v>
      </c>
      <c r="G12" s="38" t="s">
        <v>22</v>
      </c>
      <c r="H12" s="37">
        <f>AVERAGE(H14:H26)</f>
        <v>2.8166666666666664</v>
      </c>
      <c r="I12" s="36">
        <f>SUM(I14:I26)</f>
        <v>839.5</v>
      </c>
      <c r="J12" s="36">
        <f>SUM(J14:J26)</f>
        <v>2251.8000000000002</v>
      </c>
      <c r="K12" s="131">
        <f>AVERAGE(K14:K26)</f>
        <v>51.333333333333336</v>
      </c>
      <c r="L12" s="130">
        <f>SUM(L14:L26)</f>
        <v>85</v>
      </c>
      <c r="M12" s="131">
        <f>SUM(M14:M26)</f>
        <v>28</v>
      </c>
      <c r="N12" s="131">
        <f t="shared" ref="N12:P12" si="0">SUM(N14:N26)</f>
        <v>3</v>
      </c>
      <c r="O12" s="130">
        <f t="shared" si="0"/>
        <v>17</v>
      </c>
      <c r="P12" s="130">
        <f t="shared" si="0"/>
        <v>28</v>
      </c>
      <c r="Q12" s="130">
        <v>6</v>
      </c>
      <c r="R12" s="39" t="s">
        <v>130</v>
      </c>
      <c r="S12" s="40"/>
      <c r="T12" s="40"/>
      <c r="U12" s="40"/>
    </row>
    <row r="13" spans="1:21" ht="12" customHeight="1" x14ac:dyDescent="0.15">
      <c r="A13" s="42"/>
      <c r="B13" s="28"/>
      <c r="C13" s="28"/>
      <c r="D13" s="28"/>
      <c r="E13" s="28"/>
      <c r="F13" s="34"/>
      <c r="G13" s="109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44"/>
      <c r="S13" s="12"/>
      <c r="T13" s="12"/>
      <c r="U13" s="12"/>
    </row>
    <row r="14" spans="1:21" ht="15" customHeight="1" x14ac:dyDescent="0.15">
      <c r="A14" s="42" t="s">
        <v>131</v>
      </c>
      <c r="B14" s="33">
        <v>1020.9</v>
      </c>
      <c r="C14" s="33">
        <v>4.3</v>
      </c>
      <c r="D14" s="33">
        <v>9.8000000000000007</v>
      </c>
      <c r="E14" s="33">
        <v>-0.3</v>
      </c>
      <c r="F14" s="124">
        <v>68</v>
      </c>
      <c r="G14" s="38" t="s">
        <v>22</v>
      </c>
      <c r="H14" s="33">
        <v>3</v>
      </c>
      <c r="I14" s="33">
        <v>9</v>
      </c>
      <c r="J14" s="33">
        <v>168.3</v>
      </c>
      <c r="K14" s="118">
        <v>54</v>
      </c>
      <c r="L14" s="121">
        <v>2</v>
      </c>
      <c r="M14" s="121">
        <v>9</v>
      </c>
      <c r="N14" s="28">
        <v>0</v>
      </c>
      <c r="O14" s="113" t="s">
        <v>155</v>
      </c>
      <c r="P14" s="123">
        <v>4</v>
      </c>
      <c r="Q14" s="122">
        <v>1</v>
      </c>
      <c r="R14" s="30" t="s">
        <v>132</v>
      </c>
      <c r="S14" s="12"/>
      <c r="T14" s="12"/>
      <c r="U14" s="12"/>
    </row>
    <row r="15" spans="1:21" ht="15" customHeight="1" x14ac:dyDescent="0.15">
      <c r="A15" s="42" t="s">
        <v>78</v>
      </c>
      <c r="B15" s="33">
        <v>1021.8</v>
      </c>
      <c r="C15" s="33">
        <v>3.8</v>
      </c>
      <c r="D15" s="33">
        <v>9.5</v>
      </c>
      <c r="E15" s="33">
        <v>-1</v>
      </c>
      <c r="F15" s="124">
        <v>66</v>
      </c>
      <c r="G15" s="38" t="s">
        <v>22</v>
      </c>
      <c r="H15" s="105">
        <v>3.5</v>
      </c>
      <c r="I15" s="33">
        <v>15</v>
      </c>
      <c r="J15" s="33">
        <v>180.6</v>
      </c>
      <c r="K15" s="118">
        <v>59</v>
      </c>
      <c r="L15" s="121">
        <v>3</v>
      </c>
      <c r="M15" s="121">
        <v>12</v>
      </c>
      <c r="N15" s="28">
        <v>0</v>
      </c>
      <c r="O15" s="114" t="s">
        <v>158</v>
      </c>
      <c r="P15" s="123">
        <v>8</v>
      </c>
      <c r="Q15" s="34">
        <v>0</v>
      </c>
      <c r="R15" s="30" t="s">
        <v>104</v>
      </c>
      <c r="S15" s="12"/>
      <c r="T15" s="12"/>
      <c r="U15" s="12"/>
    </row>
    <row r="16" spans="1:21" ht="15" customHeight="1" x14ac:dyDescent="0.15">
      <c r="A16" s="42" t="s">
        <v>80</v>
      </c>
      <c r="B16" s="33">
        <v>1017.1</v>
      </c>
      <c r="C16" s="105">
        <v>10.5</v>
      </c>
      <c r="D16" s="105">
        <v>16.3</v>
      </c>
      <c r="E16" s="105">
        <v>5.3</v>
      </c>
      <c r="F16" s="124">
        <v>67</v>
      </c>
      <c r="G16" s="38" t="s">
        <v>22</v>
      </c>
      <c r="H16" s="105">
        <v>2.7</v>
      </c>
      <c r="I16" s="33">
        <v>93.5</v>
      </c>
      <c r="J16" s="105">
        <v>183.9</v>
      </c>
      <c r="K16" s="119">
        <v>50</v>
      </c>
      <c r="L16" s="121">
        <v>9</v>
      </c>
      <c r="M16" s="121">
        <v>1</v>
      </c>
      <c r="N16" s="121">
        <v>1</v>
      </c>
      <c r="O16" s="122">
        <v>2</v>
      </c>
      <c r="P16" s="122">
        <v>1</v>
      </c>
      <c r="Q16" s="34">
        <v>0</v>
      </c>
      <c r="R16" s="30" t="s">
        <v>106</v>
      </c>
      <c r="S16" s="12"/>
      <c r="T16" s="12"/>
      <c r="U16" s="12"/>
    </row>
    <row r="17" spans="1:21" ht="15" customHeight="1" x14ac:dyDescent="0.15">
      <c r="A17" s="42" t="s">
        <v>82</v>
      </c>
      <c r="B17" s="33">
        <v>1016.6</v>
      </c>
      <c r="C17" s="33">
        <v>15.9</v>
      </c>
      <c r="D17" s="33">
        <v>22</v>
      </c>
      <c r="E17" s="33">
        <v>10.4</v>
      </c>
      <c r="F17" s="124">
        <v>63</v>
      </c>
      <c r="G17" s="38" t="s">
        <v>22</v>
      </c>
      <c r="H17" s="33">
        <v>2.6</v>
      </c>
      <c r="I17" s="33">
        <v>78</v>
      </c>
      <c r="J17" s="33">
        <v>231.3</v>
      </c>
      <c r="K17" s="120">
        <v>59</v>
      </c>
      <c r="L17" s="121">
        <v>7</v>
      </c>
      <c r="M17" s="118">
        <v>0</v>
      </c>
      <c r="N17" s="34">
        <v>0</v>
      </c>
      <c r="O17" s="113" t="s">
        <v>159</v>
      </c>
      <c r="P17" s="123">
        <v>2</v>
      </c>
      <c r="Q17" s="28">
        <v>0</v>
      </c>
      <c r="R17" s="30" t="s">
        <v>108</v>
      </c>
      <c r="S17" s="12"/>
      <c r="T17" s="12"/>
      <c r="U17" s="12"/>
    </row>
    <row r="18" spans="1:21" ht="15" customHeight="1" x14ac:dyDescent="0.15">
      <c r="A18" s="42" t="s">
        <v>84</v>
      </c>
      <c r="B18" s="33">
        <v>1012.7</v>
      </c>
      <c r="C18" s="33">
        <v>19.3</v>
      </c>
      <c r="D18" s="33">
        <v>25</v>
      </c>
      <c r="E18" s="33">
        <v>13.9</v>
      </c>
      <c r="F18" s="124">
        <v>64</v>
      </c>
      <c r="G18" s="38" t="s">
        <v>22</v>
      </c>
      <c r="H18" s="33">
        <v>2.6</v>
      </c>
      <c r="I18" s="33">
        <v>57.5</v>
      </c>
      <c r="J18" s="33">
        <v>226.9</v>
      </c>
      <c r="K18" s="120">
        <v>53</v>
      </c>
      <c r="L18" s="121">
        <v>7</v>
      </c>
      <c r="M18" s="118">
        <v>0</v>
      </c>
      <c r="N18" s="28">
        <v>0</v>
      </c>
      <c r="O18" s="34">
        <v>0</v>
      </c>
      <c r="P18" s="28">
        <v>0</v>
      </c>
      <c r="Q18" s="123">
        <v>2</v>
      </c>
      <c r="R18" s="30" t="s">
        <v>110</v>
      </c>
      <c r="S18" s="12"/>
      <c r="T18" s="12"/>
      <c r="U18" s="12"/>
    </row>
    <row r="19" spans="1:21" ht="15" customHeight="1" x14ac:dyDescent="0.15">
      <c r="A19" s="42" t="s">
        <v>86</v>
      </c>
      <c r="B19" s="33">
        <v>1009.6</v>
      </c>
      <c r="C19" s="33">
        <v>23.9</v>
      </c>
      <c r="D19" s="33">
        <v>29.1</v>
      </c>
      <c r="E19" s="33">
        <v>19.399999999999999</v>
      </c>
      <c r="F19" s="124">
        <v>72</v>
      </c>
      <c r="G19" s="38" t="s">
        <v>22</v>
      </c>
      <c r="H19" s="33">
        <v>2.9</v>
      </c>
      <c r="I19" s="33">
        <v>95.5</v>
      </c>
      <c r="J19" s="33">
        <v>193.2</v>
      </c>
      <c r="K19" s="120">
        <v>45</v>
      </c>
      <c r="L19" s="121">
        <v>7</v>
      </c>
      <c r="M19" s="118">
        <v>0</v>
      </c>
      <c r="N19" s="34">
        <v>0</v>
      </c>
      <c r="O19" s="115" t="s">
        <v>160</v>
      </c>
      <c r="P19" s="122">
        <v>2</v>
      </c>
      <c r="Q19" s="122">
        <v>1</v>
      </c>
      <c r="R19" s="30" t="s">
        <v>112</v>
      </c>
      <c r="S19" s="12"/>
      <c r="T19" s="12"/>
      <c r="U19" s="12"/>
    </row>
    <row r="20" spans="1:21" ht="12" customHeight="1" x14ac:dyDescent="0.15">
      <c r="A20" s="42"/>
      <c r="B20" s="33"/>
      <c r="C20" s="33"/>
      <c r="D20" s="33"/>
      <c r="E20" s="33"/>
      <c r="F20" s="124"/>
      <c r="G20" s="111"/>
      <c r="H20" s="33"/>
      <c r="I20" s="33"/>
      <c r="J20" s="33"/>
      <c r="K20" s="121"/>
      <c r="L20" s="121"/>
      <c r="M20" s="118"/>
      <c r="N20" s="28"/>
      <c r="O20" s="28"/>
      <c r="P20" s="28"/>
      <c r="Q20" s="28"/>
      <c r="R20" s="44"/>
      <c r="S20" s="12"/>
      <c r="T20" s="12"/>
      <c r="U20" s="12"/>
    </row>
    <row r="21" spans="1:21" ht="15" customHeight="1" x14ac:dyDescent="0.15">
      <c r="A21" s="42" t="s">
        <v>88</v>
      </c>
      <c r="B21" s="33">
        <v>1007.3</v>
      </c>
      <c r="C21" s="33">
        <v>27.8</v>
      </c>
      <c r="D21" s="33">
        <v>32.4</v>
      </c>
      <c r="E21" s="33">
        <v>24.4</v>
      </c>
      <c r="F21" s="124">
        <v>77</v>
      </c>
      <c r="G21" s="38" t="s">
        <v>22</v>
      </c>
      <c r="H21" s="33">
        <v>2.9</v>
      </c>
      <c r="I21" s="33">
        <v>141</v>
      </c>
      <c r="J21" s="33">
        <v>180.7</v>
      </c>
      <c r="K21" s="121">
        <v>41</v>
      </c>
      <c r="L21" s="121">
        <v>14</v>
      </c>
      <c r="M21" s="118">
        <v>0</v>
      </c>
      <c r="N21" s="34">
        <v>0</v>
      </c>
      <c r="O21" s="123">
        <v>9</v>
      </c>
      <c r="P21" s="28">
        <v>0</v>
      </c>
      <c r="Q21" s="34">
        <v>0</v>
      </c>
      <c r="R21" s="30" t="s">
        <v>114</v>
      </c>
      <c r="S21" s="12"/>
      <c r="T21" s="12"/>
      <c r="U21" s="12"/>
    </row>
    <row r="22" spans="1:21" ht="15" customHeight="1" x14ac:dyDescent="0.15">
      <c r="A22" s="42" t="s">
        <v>90</v>
      </c>
      <c r="B22" s="33">
        <v>1008.4</v>
      </c>
      <c r="C22" s="33">
        <v>28.9</v>
      </c>
      <c r="D22" s="33">
        <v>33.9</v>
      </c>
      <c r="E22" s="33">
        <v>25</v>
      </c>
      <c r="F22" s="124">
        <v>75</v>
      </c>
      <c r="G22" s="38" t="s">
        <v>22</v>
      </c>
      <c r="H22" s="33">
        <v>2.7</v>
      </c>
      <c r="I22" s="33">
        <v>149.5</v>
      </c>
      <c r="J22" s="33">
        <v>197.9</v>
      </c>
      <c r="K22" s="120">
        <v>48</v>
      </c>
      <c r="L22" s="121">
        <v>9</v>
      </c>
      <c r="M22" s="118">
        <v>0</v>
      </c>
      <c r="N22" s="34">
        <v>0</v>
      </c>
      <c r="O22" s="115" t="s">
        <v>161</v>
      </c>
      <c r="P22" s="123">
        <v>2</v>
      </c>
      <c r="Q22" s="122">
        <v>1</v>
      </c>
      <c r="R22" s="30" t="s">
        <v>116</v>
      </c>
      <c r="S22" s="12"/>
      <c r="T22" s="12"/>
      <c r="U22" s="12"/>
    </row>
    <row r="23" spans="1:21" ht="15" customHeight="1" x14ac:dyDescent="0.15">
      <c r="A23" s="42" t="s">
        <v>92</v>
      </c>
      <c r="B23" s="33">
        <v>1011.6</v>
      </c>
      <c r="C23" s="33">
        <v>25.5</v>
      </c>
      <c r="D23" s="33">
        <v>30.2</v>
      </c>
      <c r="E23" s="33">
        <v>21.6</v>
      </c>
      <c r="F23" s="124">
        <v>74</v>
      </c>
      <c r="G23" s="38" t="s">
        <v>22</v>
      </c>
      <c r="H23" s="33">
        <v>3.1</v>
      </c>
      <c r="I23" s="33">
        <v>100</v>
      </c>
      <c r="J23" s="33">
        <v>146.4</v>
      </c>
      <c r="K23" s="118">
        <v>39</v>
      </c>
      <c r="L23" s="121">
        <v>11</v>
      </c>
      <c r="M23" s="121">
        <v>0</v>
      </c>
      <c r="N23" s="28">
        <v>0</v>
      </c>
      <c r="O23" s="123">
        <v>4</v>
      </c>
      <c r="P23" s="123">
        <v>3</v>
      </c>
      <c r="Q23" s="34">
        <v>0</v>
      </c>
      <c r="R23" s="30" t="s">
        <v>118</v>
      </c>
      <c r="S23" s="12"/>
      <c r="T23" s="12"/>
      <c r="U23" s="12"/>
    </row>
    <row r="24" spans="1:21" ht="15" customHeight="1" x14ac:dyDescent="0.15">
      <c r="A24" s="42" t="s">
        <v>94</v>
      </c>
      <c r="B24" s="33">
        <v>1019.7</v>
      </c>
      <c r="C24" s="33">
        <v>17.7</v>
      </c>
      <c r="D24" s="33">
        <v>23.4</v>
      </c>
      <c r="E24" s="33">
        <v>12.8</v>
      </c>
      <c r="F24" s="124">
        <v>72</v>
      </c>
      <c r="G24" s="38" t="s">
        <v>22</v>
      </c>
      <c r="H24" s="33">
        <v>2.2999999999999998</v>
      </c>
      <c r="I24" s="33">
        <v>38.5</v>
      </c>
      <c r="J24" s="33">
        <v>197.5</v>
      </c>
      <c r="K24" s="120">
        <v>56</v>
      </c>
      <c r="L24" s="121">
        <v>6</v>
      </c>
      <c r="M24" s="121">
        <v>0</v>
      </c>
      <c r="N24" s="28">
        <v>0</v>
      </c>
      <c r="O24" s="115" t="s">
        <v>162</v>
      </c>
      <c r="P24" s="28">
        <v>0</v>
      </c>
      <c r="Q24" s="28">
        <v>0</v>
      </c>
      <c r="R24" s="30" t="s">
        <v>120</v>
      </c>
      <c r="S24" s="12"/>
      <c r="T24" s="12"/>
      <c r="U24" s="12"/>
    </row>
    <row r="25" spans="1:21" ht="14.25" customHeight="1" x14ac:dyDescent="0.15">
      <c r="A25" s="42" t="s">
        <v>96</v>
      </c>
      <c r="B25" s="33">
        <v>1019.7</v>
      </c>
      <c r="C25" s="33">
        <v>13.6</v>
      </c>
      <c r="D25" s="33">
        <v>19.600000000000001</v>
      </c>
      <c r="E25" s="33">
        <v>8.5</v>
      </c>
      <c r="F25" s="124">
        <v>77</v>
      </c>
      <c r="G25" s="38" t="s">
        <v>22</v>
      </c>
      <c r="H25" s="33">
        <v>2.1</v>
      </c>
      <c r="I25" s="33">
        <v>46</v>
      </c>
      <c r="J25" s="105">
        <v>184.3</v>
      </c>
      <c r="K25" s="120">
        <v>59</v>
      </c>
      <c r="L25" s="121">
        <v>6</v>
      </c>
      <c r="M25" s="118">
        <v>0</v>
      </c>
      <c r="N25" s="118">
        <v>2</v>
      </c>
      <c r="O25" s="122">
        <v>2</v>
      </c>
      <c r="P25" s="28">
        <v>0</v>
      </c>
      <c r="Q25" s="28">
        <v>0</v>
      </c>
      <c r="R25" s="30" t="s">
        <v>122</v>
      </c>
      <c r="S25" s="12"/>
      <c r="T25" s="12"/>
      <c r="U25" s="12"/>
    </row>
    <row r="26" spans="1:21" ht="15" customHeight="1" x14ac:dyDescent="0.15">
      <c r="A26" s="42" t="s">
        <v>98</v>
      </c>
      <c r="B26" s="33">
        <v>1020.5</v>
      </c>
      <c r="C26" s="33">
        <v>5.9</v>
      </c>
      <c r="D26" s="33">
        <v>11.2</v>
      </c>
      <c r="E26" s="33">
        <v>1.2</v>
      </c>
      <c r="F26" s="124">
        <v>68</v>
      </c>
      <c r="G26" s="38" t="s">
        <v>22</v>
      </c>
      <c r="H26" s="33">
        <v>3.4</v>
      </c>
      <c r="I26" s="33">
        <v>16</v>
      </c>
      <c r="J26" s="33">
        <v>160.80000000000001</v>
      </c>
      <c r="K26" s="118">
        <v>53</v>
      </c>
      <c r="L26" s="121">
        <v>4</v>
      </c>
      <c r="M26" s="121">
        <v>6</v>
      </c>
      <c r="N26" s="28">
        <v>0</v>
      </c>
      <c r="O26" s="113" t="s">
        <v>155</v>
      </c>
      <c r="P26" s="123">
        <v>6</v>
      </c>
      <c r="Q26" s="122">
        <v>1</v>
      </c>
      <c r="R26" s="30" t="s">
        <v>124</v>
      </c>
      <c r="S26" s="12"/>
      <c r="T26" s="12"/>
      <c r="U26" s="12"/>
    </row>
    <row r="27" spans="1:21" ht="3" customHeight="1" thickBot="1" x14ac:dyDescent="0.2">
      <c r="A27" s="45"/>
      <c r="B27" s="46"/>
      <c r="C27" s="46"/>
      <c r="D27" s="46"/>
      <c r="E27" s="46"/>
      <c r="F27" s="46"/>
      <c r="G27" s="47"/>
      <c r="H27" s="46"/>
      <c r="J27" s="46"/>
      <c r="K27" s="47"/>
      <c r="L27" s="47"/>
      <c r="M27" s="46"/>
      <c r="N27" s="46"/>
      <c r="O27" s="46"/>
      <c r="P27" s="46"/>
      <c r="Q27" s="46"/>
      <c r="R27" s="48"/>
      <c r="S27" s="12"/>
      <c r="T27" s="12"/>
      <c r="U27" s="12"/>
    </row>
    <row r="28" spans="1:21" s="12" customFormat="1" ht="15" customHeight="1" x14ac:dyDescent="0.15">
      <c r="A28" s="49" t="s">
        <v>71</v>
      </c>
      <c r="B28" s="71"/>
      <c r="C28" s="71"/>
      <c r="D28" s="71"/>
      <c r="E28" s="71"/>
      <c r="F28" s="71"/>
      <c r="G28" s="71"/>
      <c r="H28" s="71"/>
      <c r="I28" s="95"/>
      <c r="K28" s="14"/>
      <c r="L28" s="14"/>
      <c r="R28" s="50" t="s">
        <v>28</v>
      </c>
    </row>
    <row r="29" spans="1:21" s="12" customFormat="1" ht="20.25" customHeight="1" x14ac:dyDescent="0.15">
      <c r="A29" s="134" t="s">
        <v>146</v>
      </c>
      <c r="B29" s="135"/>
      <c r="C29" s="135"/>
      <c r="D29" s="135"/>
      <c r="E29" s="135"/>
      <c r="F29" s="135"/>
      <c r="G29" s="135"/>
      <c r="H29" s="135"/>
      <c r="I29" s="135"/>
      <c r="K29" s="14"/>
      <c r="L29" s="14"/>
    </row>
    <row r="30" spans="1:21" s="12" customFormat="1" ht="12" customHeight="1" x14ac:dyDescent="0.15">
      <c r="A30" s="51" t="s">
        <v>145</v>
      </c>
      <c r="B30" s="71"/>
      <c r="C30" s="71"/>
      <c r="D30" s="71"/>
      <c r="E30" s="71"/>
      <c r="F30" s="71"/>
      <c r="G30" s="71"/>
      <c r="H30" s="71"/>
      <c r="I30" s="71"/>
      <c r="K30" s="14"/>
      <c r="L30" s="14"/>
    </row>
    <row r="31" spans="1:21" s="12" customFormat="1" ht="12" customHeight="1" x14ac:dyDescent="0.15">
      <c r="A31" s="51" t="s">
        <v>72</v>
      </c>
      <c r="B31" s="52"/>
      <c r="C31" s="52"/>
      <c r="D31" s="52"/>
      <c r="E31" s="52"/>
      <c r="F31" s="52"/>
      <c r="G31" s="52"/>
      <c r="H31" s="52"/>
      <c r="I31" s="52"/>
      <c r="K31" s="14"/>
      <c r="L31" s="14"/>
    </row>
    <row r="32" spans="1:21" ht="30" customHeight="1" x14ac:dyDescent="0.15">
      <c r="A32" s="12"/>
      <c r="B32" s="12"/>
      <c r="C32" s="12"/>
      <c r="D32" s="12"/>
      <c r="E32" s="12"/>
      <c r="F32" s="12"/>
      <c r="G32" s="14"/>
      <c r="H32" s="12"/>
      <c r="I32" s="12"/>
      <c r="J32" s="12"/>
      <c r="K32" s="14"/>
      <c r="L32" s="14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30" customHeight="1" x14ac:dyDescent="0.15">
      <c r="A33" s="137" t="s">
        <v>126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2"/>
      <c r="T33" s="12"/>
      <c r="U33" s="12"/>
    </row>
    <row r="34" spans="1:21" ht="12" customHeight="1" x14ac:dyDescent="0.15">
      <c r="A34" s="13"/>
      <c r="B34" s="21"/>
      <c r="C34" s="21"/>
      <c r="D34" s="21"/>
      <c r="E34" s="21"/>
      <c r="F34" s="21"/>
      <c r="G34" s="22"/>
      <c r="H34" s="21"/>
      <c r="I34" s="53"/>
      <c r="J34" s="13"/>
      <c r="K34" s="24"/>
      <c r="L34" s="24"/>
      <c r="M34" s="23"/>
      <c r="N34" s="23"/>
      <c r="O34" s="23"/>
      <c r="P34" s="23"/>
      <c r="Q34" s="23"/>
      <c r="R34" s="23"/>
      <c r="S34" s="12"/>
      <c r="T34" s="12"/>
      <c r="U34" s="12"/>
    </row>
    <row r="35" spans="1:21" ht="3" customHeight="1" thickBot="1" x14ac:dyDescent="0.2">
      <c r="A35" s="13"/>
      <c r="B35" s="13"/>
      <c r="C35" s="13"/>
      <c r="D35" s="13"/>
      <c r="E35" s="13"/>
      <c r="F35" s="13"/>
      <c r="G35" s="43"/>
      <c r="H35" s="13"/>
      <c r="I35" s="13"/>
      <c r="J35" s="13"/>
      <c r="K35" s="43"/>
      <c r="L35" s="43"/>
      <c r="M35" s="13"/>
      <c r="N35" s="13"/>
      <c r="O35" s="13"/>
      <c r="P35" s="13"/>
      <c r="Q35" s="13"/>
      <c r="R35" s="13"/>
    </row>
    <row r="36" spans="1:21" ht="17.25" customHeight="1" x14ac:dyDescent="0.15">
      <c r="A36" s="141" t="s">
        <v>4</v>
      </c>
      <c r="B36" s="143" t="s">
        <v>5</v>
      </c>
      <c r="C36" s="146" t="s">
        <v>6</v>
      </c>
      <c r="D36" s="146"/>
      <c r="E36" s="146"/>
      <c r="F36" s="143" t="s">
        <v>7</v>
      </c>
      <c r="G36" s="147" t="s">
        <v>8</v>
      </c>
      <c r="H36" s="143" t="s">
        <v>9</v>
      </c>
      <c r="I36" s="150" t="s">
        <v>10</v>
      </c>
      <c r="J36" s="145" t="s">
        <v>11</v>
      </c>
      <c r="K36" s="145"/>
      <c r="L36" s="138" t="s">
        <v>12</v>
      </c>
      <c r="M36" s="139"/>
      <c r="N36" s="139"/>
      <c r="O36" s="139"/>
      <c r="P36" s="140"/>
      <c r="Q36" s="150" t="s">
        <v>13</v>
      </c>
      <c r="R36" s="152" t="s">
        <v>14</v>
      </c>
      <c r="S36" s="12"/>
      <c r="T36" s="12"/>
      <c r="U36" s="12"/>
    </row>
    <row r="37" spans="1:21" ht="22.5" customHeight="1" x14ac:dyDescent="0.15">
      <c r="A37" s="142"/>
      <c r="B37" s="144"/>
      <c r="C37" s="17" t="s">
        <v>15</v>
      </c>
      <c r="D37" s="17" t="s">
        <v>29</v>
      </c>
      <c r="E37" s="17" t="s">
        <v>30</v>
      </c>
      <c r="F37" s="144"/>
      <c r="G37" s="148"/>
      <c r="H37" s="144"/>
      <c r="I37" s="151"/>
      <c r="J37" s="17" t="s">
        <v>16</v>
      </c>
      <c r="K37" s="126" t="s">
        <v>17</v>
      </c>
      <c r="L37" s="19" t="s">
        <v>18</v>
      </c>
      <c r="M37" s="17" t="s">
        <v>19</v>
      </c>
      <c r="N37" s="17" t="s">
        <v>20</v>
      </c>
      <c r="O37" s="17" t="s">
        <v>21</v>
      </c>
      <c r="P37" s="54" t="s">
        <v>23</v>
      </c>
      <c r="Q37" s="151"/>
      <c r="R37" s="153"/>
      <c r="S37" s="12"/>
      <c r="T37" s="12"/>
      <c r="U37" s="12"/>
    </row>
    <row r="38" spans="1:21" ht="3" customHeight="1" x14ac:dyDescent="0.15">
      <c r="A38" s="20"/>
      <c r="B38" s="21"/>
      <c r="C38" s="21"/>
      <c r="D38" s="21"/>
      <c r="E38" s="21"/>
      <c r="F38" s="21"/>
      <c r="G38" s="22"/>
      <c r="H38" s="21"/>
      <c r="I38" s="55"/>
      <c r="J38" s="23"/>
      <c r="K38" s="24"/>
      <c r="L38" s="24"/>
      <c r="M38" s="23"/>
      <c r="N38" s="23"/>
      <c r="O38" s="23"/>
      <c r="P38" s="23"/>
      <c r="Q38" s="23"/>
      <c r="R38" s="25"/>
      <c r="S38" s="12"/>
      <c r="T38" s="12"/>
      <c r="U38" s="12"/>
    </row>
    <row r="39" spans="1:21" ht="12" customHeight="1" x14ac:dyDescent="0.15">
      <c r="A39" s="26" t="s">
        <v>127</v>
      </c>
      <c r="B39" s="27">
        <v>1015.9</v>
      </c>
      <c r="C39" s="27">
        <v>14.4</v>
      </c>
      <c r="D39" s="27">
        <v>20.3</v>
      </c>
      <c r="E39" s="27">
        <v>9.6999999999999993</v>
      </c>
      <c r="F39" s="129">
        <v>79</v>
      </c>
      <c r="G39" s="38" t="s">
        <v>22</v>
      </c>
      <c r="H39" s="27">
        <v>1.9</v>
      </c>
      <c r="I39" s="56">
        <v>1963</v>
      </c>
      <c r="J39" s="56">
        <v>1936.7</v>
      </c>
      <c r="K39" s="129">
        <v>44</v>
      </c>
      <c r="L39" s="121">
        <v>122</v>
      </c>
      <c r="M39" s="129">
        <v>72</v>
      </c>
      <c r="N39" s="129">
        <v>90</v>
      </c>
      <c r="O39" s="34" t="s">
        <v>22</v>
      </c>
      <c r="P39" s="132">
        <v>7</v>
      </c>
      <c r="Q39" s="129">
        <v>2</v>
      </c>
      <c r="R39" s="30" t="s">
        <v>129</v>
      </c>
      <c r="S39" s="12"/>
      <c r="T39" s="12"/>
      <c r="U39" s="12"/>
    </row>
    <row r="40" spans="1:21" ht="12" customHeight="1" x14ac:dyDescent="0.15">
      <c r="A40" s="26" t="s">
        <v>77</v>
      </c>
      <c r="B40" s="27">
        <v>1015.6</v>
      </c>
      <c r="C40" s="27">
        <v>14.5</v>
      </c>
      <c r="D40" s="27">
        <v>20.5</v>
      </c>
      <c r="E40" s="27">
        <v>9.8000000000000007</v>
      </c>
      <c r="F40" s="129">
        <v>80</v>
      </c>
      <c r="G40" s="38" t="s">
        <v>22</v>
      </c>
      <c r="H40" s="27">
        <v>1.8</v>
      </c>
      <c r="I40" s="56">
        <v>1160</v>
      </c>
      <c r="J40" s="56">
        <v>1862.6</v>
      </c>
      <c r="K40" s="121">
        <v>42</v>
      </c>
      <c r="L40" s="121">
        <v>114</v>
      </c>
      <c r="M40" s="129">
        <v>67</v>
      </c>
      <c r="N40" s="129">
        <v>87</v>
      </c>
      <c r="O40" s="34" t="s">
        <v>22</v>
      </c>
      <c r="P40" s="132">
        <v>6</v>
      </c>
      <c r="Q40" s="129">
        <v>0</v>
      </c>
      <c r="R40" s="30" t="s">
        <v>100</v>
      </c>
      <c r="S40" s="12"/>
      <c r="T40" s="12"/>
      <c r="U40" s="12"/>
    </row>
    <row r="41" spans="1:21" ht="12" customHeight="1" x14ac:dyDescent="0.15">
      <c r="A41" s="26" t="s">
        <v>74</v>
      </c>
      <c r="B41" s="27">
        <v>1015.7</v>
      </c>
      <c r="C41" s="27">
        <v>14.7</v>
      </c>
      <c r="D41" s="27">
        <v>20.8</v>
      </c>
      <c r="E41" s="27">
        <v>9.9</v>
      </c>
      <c r="F41" s="129">
        <v>79</v>
      </c>
      <c r="G41" s="38" t="s">
        <v>22</v>
      </c>
      <c r="H41" s="27">
        <v>1.9</v>
      </c>
      <c r="I41" s="56">
        <v>1510</v>
      </c>
      <c r="J41" s="56">
        <v>1935.3</v>
      </c>
      <c r="K41" s="121">
        <v>43.8</v>
      </c>
      <c r="L41" s="121">
        <v>128</v>
      </c>
      <c r="M41" s="129">
        <v>32</v>
      </c>
      <c r="N41" s="129">
        <v>85</v>
      </c>
      <c r="O41" s="34" t="s">
        <v>22</v>
      </c>
      <c r="P41" s="132">
        <v>9</v>
      </c>
      <c r="Q41" s="129">
        <v>1</v>
      </c>
      <c r="R41" s="30" t="s">
        <v>101</v>
      </c>
      <c r="S41" s="12"/>
      <c r="T41" s="12"/>
      <c r="U41" s="12"/>
    </row>
    <row r="42" spans="1:21" ht="12" customHeight="1" x14ac:dyDescent="0.15">
      <c r="A42" s="26" t="s">
        <v>75</v>
      </c>
      <c r="B42" s="28">
        <v>1016</v>
      </c>
      <c r="C42" s="28">
        <v>14.5</v>
      </c>
      <c r="D42" s="28">
        <v>20.8</v>
      </c>
      <c r="E42" s="28">
        <v>9.6999999999999993</v>
      </c>
      <c r="F42" s="118">
        <v>81</v>
      </c>
      <c r="G42" s="38" t="s">
        <v>22</v>
      </c>
      <c r="H42" s="28">
        <v>1.8</v>
      </c>
      <c r="I42" s="34">
        <v>1607.5</v>
      </c>
      <c r="J42" s="34">
        <v>1880.1</v>
      </c>
      <c r="K42" s="121">
        <v>43</v>
      </c>
      <c r="L42" s="121">
        <v>126</v>
      </c>
      <c r="M42" s="118">
        <v>44</v>
      </c>
      <c r="N42" s="118">
        <v>100</v>
      </c>
      <c r="O42" s="34" t="s">
        <v>22</v>
      </c>
      <c r="P42" s="121">
        <v>9</v>
      </c>
      <c r="Q42" s="118">
        <v>1</v>
      </c>
      <c r="R42" s="30" t="s">
        <v>102</v>
      </c>
      <c r="S42" s="12"/>
      <c r="T42" s="12"/>
      <c r="U42" s="12"/>
    </row>
    <row r="43" spans="1:21" s="41" customFormat="1" ht="12" customHeight="1" x14ac:dyDescent="0.15">
      <c r="A43" s="35" t="s">
        <v>128</v>
      </c>
      <c r="B43" s="37">
        <f>AVERAGE(B45:B57)</f>
        <v>1016.4545454545455</v>
      </c>
      <c r="C43" s="37">
        <f>AVERAGE(C45:C57)</f>
        <v>13.427272727272726</v>
      </c>
      <c r="D43" s="37">
        <f>AVERAGE(D45:D57)</f>
        <v>19.927272727272726</v>
      </c>
      <c r="E43" s="37">
        <f>AVERAGE(E45:E57)</f>
        <v>8.454545454545455</v>
      </c>
      <c r="F43" s="131">
        <f>AVERAGE(F45:F57)</f>
        <v>79.090909090909093</v>
      </c>
      <c r="G43" s="38" t="s">
        <v>22</v>
      </c>
      <c r="H43" s="37">
        <f>AVERAGE(H45:H57)</f>
        <v>1.7090909090909092</v>
      </c>
      <c r="I43" s="38">
        <f>SUM(I45:I57)</f>
        <v>958</v>
      </c>
      <c r="J43" s="38">
        <f>SUM(J45:J57)</f>
        <v>1807.4999999999998</v>
      </c>
      <c r="K43" s="130">
        <f>AVERAGE(K45:K57)</f>
        <v>45.272727272727273</v>
      </c>
      <c r="L43" s="130">
        <f>SUM(L45:L57)</f>
        <v>107</v>
      </c>
      <c r="M43" s="131">
        <f>SUM(M45:M57)</f>
        <v>34</v>
      </c>
      <c r="N43" s="131">
        <f t="shared" ref="N43:P43" si="1">SUM(N45:N57)</f>
        <v>67</v>
      </c>
      <c r="O43" s="34" t="s">
        <v>22</v>
      </c>
      <c r="P43" s="130">
        <f t="shared" si="1"/>
        <v>6</v>
      </c>
      <c r="Q43" s="130">
        <v>6</v>
      </c>
      <c r="R43" s="39" t="s">
        <v>133</v>
      </c>
      <c r="S43" s="40"/>
      <c r="T43" s="40"/>
      <c r="U43" s="40"/>
    </row>
    <row r="44" spans="1:21" ht="12" customHeight="1" x14ac:dyDescent="0.15">
      <c r="A44" s="42"/>
      <c r="B44" s="28"/>
      <c r="C44" s="28"/>
      <c r="D44" s="28"/>
      <c r="E44" s="28"/>
      <c r="F44" s="28"/>
      <c r="G44" s="109"/>
      <c r="H44" s="28"/>
      <c r="I44" s="57"/>
      <c r="J44" s="57"/>
      <c r="K44" s="28"/>
      <c r="L44" s="28"/>
      <c r="M44" s="34"/>
      <c r="N44" s="34"/>
      <c r="O44" s="28"/>
      <c r="P44" s="34"/>
      <c r="Q44" s="28"/>
      <c r="R44" s="44"/>
      <c r="S44" s="12"/>
      <c r="T44" s="12"/>
      <c r="U44" s="12"/>
    </row>
    <row r="45" spans="1:21" ht="15" customHeight="1" x14ac:dyDescent="0.15">
      <c r="A45" s="42" t="s">
        <v>131</v>
      </c>
      <c r="B45" s="105">
        <v>1021</v>
      </c>
      <c r="C45" s="105">
        <v>2.2000000000000002</v>
      </c>
      <c r="D45" s="105">
        <v>8</v>
      </c>
      <c r="E45" s="105">
        <v>-1.7</v>
      </c>
      <c r="F45" s="125">
        <v>83</v>
      </c>
      <c r="G45" s="38" t="s">
        <v>22</v>
      </c>
      <c r="H45" s="105">
        <v>1.9</v>
      </c>
      <c r="I45" s="105">
        <v>19</v>
      </c>
      <c r="J45" s="33">
        <v>118.3</v>
      </c>
      <c r="K45" s="121">
        <v>38</v>
      </c>
      <c r="L45" s="120">
        <v>7</v>
      </c>
      <c r="M45" s="121">
        <v>20</v>
      </c>
      <c r="N45" s="120">
        <v>8</v>
      </c>
      <c r="O45" s="34" t="s">
        <v>22</v>
      </c>
      <c r="P45" s="34">
        <v>0</v>
      </c>
      <c r="Q45" s="118">
        <v>1</v>
      </c>
      <c r="R45" s="30" t="s">
        <v>134</v>
      </c>
      <c r="S45" s="12"/>
      <c r="T45" s="12"/>
      <c r="U45" s="12"/>
    </row>
    <row r="46" spans="1:21" ht="15" customHeight="1" x14ac:dyDescent="0.15">
      <c r="A46" s="42" t="s">
        <v>78</v>
      </c>
      <c r="B46" s="105">
        <v>1021.8</v>
      </c>
      <c r="C46" s="105">
        <v>2</v>
      </c>
      <c r="D46" s="105">
        <v>8.8000000000000007</v>
      </c>
      <c r="E46" s="105">
        <v>-2.7</v>
      </c>
      <c r="F46" s="125">
        <v>76</v>
      </c>
      <c r="G46" s="38" t="s">
        <v>22</v>
      </c>
      <c r="H46" s="105">
        <v>2.4</v>
      </c>
      <c r="I46" s="105">
        <v>27</v>
      </c>
      <c r="J46" s="105">
        <v>167.5</v>
      </c>
      <c r="K46" s="118">
        <v>55</v>
      </c>
      <c r="L46" s="121">
        <v>5</v>
      </c>
      <c r="M46" s="115" t="s">
        <v>164</v>
      </c>
      <c r="N46" s="115" t="s">
        <v>165</v>
      </c>
      <c r="O46" s="34" t="s">
        <v>22</v>
      </c>
      <c r="P46" s="118">
        <v>2</v>
      </c>
      <c r="Q46" s="34">
        <v>0</v>
      </c>
      <c r="R46" s="30" t="s">
        <v>103</v>
      </c>
      <c r="S46" s="12"/>
      <c r="T46" s="12"/>
      <c r="U46" s="12"/>
    </row>
    <row r="47" spans="1:21" ht="15" customHeight="1" x14ac:dyDescent="0.15">
      <c r="A47" s="42" t="s">
        <v>80</v>
      </c>
      <c r="B47" s="105">
        <v>1017.3</v>
      </c>
      <c r="C47" s="105">
        <v>8.6</v>
      </c>
      <c r="D47" s="105">
        <v>16</v>
      </c>
      <c r="E47" s="105">
        <v>2.8</v>
      </c>
      <c r="F47" s="125">
        <v>75</v>
      </c>
      <c r="G47" s="38" t="s">
        <v>22</v>
      </c>
      <c r="H47" s="105">
        <v>1.7</v>
      </c>
      <c r="I47" s="105">
        <v>105.5</v>
      </c>
      <c r="J47" s="33">
        <v>168.2</v>
      </c>
      <c r="K47" s="121">
        <v>46</v>
      </c>
      <c r="L47" s="118">
        <v>12</v>
      </c>
      <c r="M47" s="115" t="s">
        <v>165</v>
      </c>
      <c r="N47" s="115" t="s">
        <v>166</v>
      </c>
      <c r="O47" s="34" t="s">
        <v>22</v>
      </c>
      <c r="P47" s="118">
        <v>1</v>
      </c>
      <c r="Q47" s="34">
        <v>0</v>
      </c>
      <c r="R47" s="30" t="s">
        <v>105</v>
      </c>
      <c r="S47" s="12"/>
      <c r="T47" s="12"/>
      <c r="U47" s="12"/>
    </row>
    <row r="48" spans="1:21" ht="15" customHeight="1" x14ac:dyDescent="0.15">
      <c r="A48" s="42" t="s">
        <v>82</v>
      </c>
      <c r="B48" s="105">
        <v>1016.8</v>
      </c>
      <c r="C48" s="105">
        <v>14.3</v>
      </c>
      <c r="D48" s="105">
        <v>21.9</v>
      </c>
      <c r="E48" s="105">
        <v>7.8</v>
      </c>
      <c r="F48" s="125">
        <v>69</v>
      </c>
      <c r="G48" s="38" t="s">
        <v>22</v>
      </c>
      <c r="H48" s="105">
        <v>1.6</v>
      </c>
      <c r="I48" s="105">
        <v>144.5</v>
      </c>
      <c r="J48" s="105">
        <v>224.1</v>
      </c>
      <c r="K48" s="118">
        <v>57</v>
      </c>
      <c r="L48" s="120">
        <v>6</v>
      </c>
      <c r="M48" s="34">
        <v>0</v>
      </c>
      <c r="N48" s="118">
        <v>5</v>
      </c>
      <c r="O48" s="34" t="s">
        <v>22</v>
      </c>
      <c r="P48" s="118">
        <v>1</v>
      </c>
      <c r="Q48" s="121">
        <v>1</v>
      </c>
      <c r="R48" s="30" t="s">
        <v>107</v>
      </c>
      <c r="S48" s="12"/>
      <c r="T48" s="12"/>
      <c r="U48" s="12"/>
    </row>
    <row r="49" spans="1:21" ht="15" customHeight="1" x14ac:dyDescent="0.15">
      <c r="A49" s="42" t="s">
        <v>84</v>
      </c>
      <c r="B49" s="105">
        <v>1012.9</v>
      </c>
      <c r="C49" s="105">
        <v>17.7</v>
      </c>
      <c r="D49" s="105">
        <v>25</v>
      </c>
      <c r="E49" s="105">
        <v>11.3</v>
      </c>
      <c r="F49" s="125">
        <v>70</v>
      </c>
      <c r="G49" s="38" t="s">
        <v>22</v>
      </c>
      <c r="H49" s="105">
        <v>1.6</v>
      </c>
      <c r="I49" s="105">
        <v>82</v>
      </c>
      <c r="J49" s="105">
        <v>228.1</v>
      </c>
      <c r="K49" s="118">
        <v>53</v>
      </c>
      <c r="L49" s="120">
        <v>8</v>
      </c>
      <c r="M49" s="34">
        <v>0</v>
      </c>
      <c r="N49" s="118">
        <v>5</v>
      </c>
      <c r="O49" s="34" t="s">
        <v>22</v>
      </c>
      <c r="P49" s="34">
        <v>0</v>
      </c>
      <c r="Q49" s="118">
        <v>2</v>
      </c>
      <c r="R49" s="30" t="s">
        <v>109</v>
      </c>
      <c r="S49" s="12"/>
      <c r="T49" s="12"/>
      <c r="U49" s="12"/>
    </row>
    <row r="50" spans="1:21" ht="15" customHeight="1" x14ac:dyDescent="0.15">
      <c r="A50" s="42" t="s">
        <v>86</v>
      </c>
      <c r="B50" s="105">
        <v>1009.8</v>
      </c>
      <c r="C50" s="105">
        <v>22.3</v>
      </c>
      <c r="D50" s="105">
        <v>28</v>
      </c>
      <c r="E50" s="105">
        <v>17.7</v>
      </c>
      <c r="F50" s="125">
        <v>80</v>
      </c>
      <c r="G50" s="38" t="s">
        <v>22</v>
      </c>
      <c r="H50" s="105">
        <v>1.6</v>
      </c>
      <c r="I50" s="105">
        <v>101.5</v>
      </c>
      <c r="J50" s="105">
        <v>161.30000000000001</v>
      </c>
      <c r="K50" s="118">
        <v>37</v>
      </c>
      <c r="L50" s="120">
        <v>8</v>
      </c>
      <c r="M50" s="34">
        <v>0</v>
      </c>
      <c r="N50" s="118">
        <v>4</v>
      </c>
      <c r="O50" s="34" t="s">
        <v>22</v>
      </c>
      <c r="P50" s="34">
        <v>0</v>
      </c>
      <c r="Q50" s="118">
        <v>1</v>
      </c>
      <c r="R50" s="30" t="s">
        <v>111</v>
      </c>
      <c r="S50" s="12"/>
      <c r="T50" s="12"/>
      <c r="U50" s="12"/>
    </row>
    <row r="51" spans="1:21" ht="12" customHeight="1" x14ac:dyDescent="0.15">
      <c r="A51" s="42"/>
      <c r="B51" s="105"/>
      <c r="C51" s="105"/>
      <c r="D51" s="105"/>
      <c r="E51" s="105"/>
      <c r="F51" s="125"/>
      <c r="G51" s="38"/>
      <c r="H51" s="105"/>
      <c r="I51" s="105"/>
      <c r="J51" s="33"/>
      <c r="K51" s="127"/>
      <c r="L51" s="128"/>
      <c r="M51" s="110"/>
      <c r="N51" s="118"/>
      <c r="O51" s="112"/>
      <c r="P51" s="34"/>
      <c r="Q51" s="28"/>
      <c r="R51" s="44"/>
      <c r="S51" s="12"/>
      <c r="T51" s="12"/>
      <c r="U51" s="12"/>
    </row>
    <row r="52" spans="1:21" ht="15" customHeight="1" x14ac:dyDescent="0.15">
      <c r="A52" s="42" t="s">
        <v>88</v>
      </c>
      <c r="B52" s="116" t="s">
        <v>141</v>
      </c>
      <c r="C52" s="116" t="s">
        <v>157</v>
      </c>
      <c r="D52" s="116" t="s">
        <v>139</v>
      </c>
      <c r="E52" s="116" t="s">
        <v>140</v>
      </c>
      <c r="F52" s="116" t="s">
        <v>168</v>
      </c>
      <c r="G52" s="38" t="s">
        <v>22</v>
      </c>
      <c r="H52" s="116" t="s">
        <v>142</v>
      </c>
      <c r="I52" s="116" t="s">
        <v>156</v>
      </c>
      <c r="J52" s="116" t="s">
        <v>143</v>
      </c>
      <c r="K52" s="115" t="s">
        <v>163</v>
      </c>
      <c r="L52" s="121">
        <v>15</v>
      </c>
      <c r="M52" s="113" t="s">
        <v>154</v>
      </c>
      <c r="N52" s="115" t="s">
        <v>167</v>
      </c>
      <c r="O52" s="34" t="s">
        <v>22</v>
      </c>
      <c r="P52" s="113" t="s">
        <v>154</v>
      </c>
      <c r="Q52" s="34">
        <v>0</v>
      </c>
      <c r="R52" s="30" t="s">
        <v>113</v>
      </c>
      <c r="S52" s="12"/>
      <c r="T52" s="12"/>
      <c r="U52" s="12"/>
    </row>
    <row r="53" spans="1:21" ht="15" customHeight="1" x14ac:dyDescent="0.15">
      <c r="A53" s="42" t="s">
        <v>90</v>
      </c>
      <c r="B53" s="105">
        <v>1008.5</v>
      </c>
      <c r="C53" s="105">
        <v>27</v>
      </c>
      <c r="D53" s="105">
        <v>32.799999999999997</v>
      </c>
      <c r="E53" s="105">
        <v>23.1</v>
      </c>
      <c r="F53" s="124">
        <v>83</v>
      </c>
      <c r="G53" s="38" t="s">
        <v>22</v>
      </c>
      <c r="H53" s="105">
        <v>1.5</v>
      </c>
      <c r="I53" s="105">
        <v>220</v>
      </c>
      <c r="J53" s="105">
        <v>164.6</v>
      </c>
      <c r="K53" s="118">
        <v>40</v>
      </c>
      <c r="L53" s="121">
        <v>12</v>
      </c>
      <c r="M53" s="34">
        <v>0</v>
      </c>
      <c r="N53" s="118">
        <v>4</v>
      </c>
      <c r="O53" s="34" t="s">
        <v>22</v>
      </c>
      <c r="P53" s="34">
        <v>0</v>
      </c>
      <c r="Q53" s="118">
        <v>1</v>
      </c>
      <c r="R53" s="30" t="s">
        <v>115</v>
      </c>
      <c r="S53" s="12"/>
      <c r="T53" s="12"/>
      <c r="U53" s="12"/>
    </row>
    <row r="54" spans="1:21" ht="15" customHeight="1" x14ac:dyDescent="0.15">
      <c r="A54" s="42" t="s">
        <v>92</v>
      </c>
      <c r="B54" s="105">
        <v>1012</v>
      </c>
      <c r="C54" s="105">
        <v>23.5</v>
      </c>
      <c r="D54" s="105">
        <v>28.9</v>
      </c>
      <c r="E54" s="105">
        <v>19.100000000000001</v>
      </c>
      <c r="F54" s="125">
        <v>83</v>
      </c>
      <c r="G54" s="38" t="s">
        <v>22</v>
      </c>
      <c r="H54" s="105">
        <v>1.7</v>
      </c>
      <c r="I54" s="105">
        <v>156.5</v>
      </c>
      <c r="J54" s="33">
        <v>141.1</v>
      </c>
      <c r="K54" s="121">
        <v>38</v>
      </c>
      <c r="L54" s="121">
        <v>11</v>
      </c>
      <c r="M54" s="34">
        <v>0</v>
      </c>
      <c r="N54" s="118">
        <v>0</v>
      </c>
      <c r="O54" s="34" t="s">
        <v>22</v>
      </c>
      <c r="P54" s="118">
        <v>1</v>
      </c>
      <c r="Q54" s="34">
        <v>0</v>
      </c>
      <c r="R54" s="30" t="s">
        <v>117</v>
      </c>
      <c r="S54" s="12"/>
      <c r="T54" s="12"/>
      <c r="U54" s="12"/>
    </row>
    <row r="55" spans="1:21" ht="15" customHeight="1" x14ac:dyDescent="0.15">
      <c r="A55" s="42" t="s">
        <v>94</v>
      </c>
      <c r="B55" s="105">
        <v>1020.1</v>
      </c>
      <c r="C55" s="105">
        <v>15.5</v>
      </c>
      <c r="D55" s="105">
        <v>22.1</v>
      </c>
      <c r="E55" s="105">
        <v>10.3</v>
      </c>
      <c r="F55" s="125">
        <v>81</v>
      </c>
      <c r="G55" s="38" t="s">
        <v>22</v>
      </c>
      <c r="H55" s="105">
        <v>1.4</v>
      </c>
      <c r="I55" s="105">
        <v>35.5</v>
      </c>
      <c r="J55" s="105">
        <v>173</v>
      </c>
      <c r="K55" s="118">
        <v>49</v>
      </c>
      <c r="L55" s="118">
        <v>8</v>
      </c>
      <c r="M55" s="34">
        <v>0</v>
      </c>
      <c r="N55" s="118">
        <v>9</v>
      </c>
      <c r="O55" s="34" t="s">
        <v>22</v>
      </c>
      <c r="P55" s="34">
        <v>0</v>
      </c>
      <c r="Q55" s="28">
        <v>0</v>
      </c>
      <c r="R55" s="30" t="s">
        <v>119</v>
      </c>
      <c r="S55" s="12"/>
      <c r="T55" s="12"/>
      <c r="U55" s="12"/>
    </row>
    <row r="56" spans="1:21" ht="15" customHeight="1" x14ac:dyDescent="0.15">
      <c r="A56" s="42" t="s">
        <v>96</v>
      </c>
      <c r="B56" s="105">
        <v>1020.1</v>
      </c>
      <c r="C56" s="105">
        <v>11.2</v>
      </c>
      <c r="D56" s="105">
        <v>18.2</v>
      </c>
      <c r="E56" s="105">
        <v>6</v>
      </c>
      <c r="F56" s="124">
        <v>87</v>
      </c>
      <c r="G56" s="38" t="s">
        <v>22</v>
      </c>
      <c r="H56" s="105">
        <v>1.3</v>
      </c>
      <c r="I56" s="105">
        <v>44.5</v>
      </c>
      <c r="J56" s="105">
        <v>146.30000000000001</v>
      </c>
      <c r="K56" s="118">
        <v>47</v>
      </c>
      <c r="L56" s="121">
        <v>6</v>
      </c>
      <c r="M56" s="34">
        <v>0</v>
      </c>
      <c r="N56" s="118">
        <v>22</v>
      </c>
      <c r="O56" s="34" t="s">
        <v>22</v>
      </c>
      <c r="P56" s="34">
        <v>0</v>
      </c>
      <c r="Q56" s="28">
        <v>0</v>
      </c>
      <c r="R56" s="30" t="s">
        <v>121</v>
      </c>
      <c r="S56" s="12"/>
      <c r="T56" s="12"/>
      <c r="U56" s="12"/>
    </row>
    <row r="57" spans="1:21" ht="15" customHeight="1" x14ac:dyDescent="0.15">
      <c r="A57" s="42" t="s">
        <v>98</v>
      </c>
      <c r="B57" s="105">
        <v>1020.7</v>
      </c>
      <c r="C57" s="105">
        <v>3.4</v>
      </c>
      <c r="D57" s="105">
        <v>9.5</v>
      </c>
      <c r="E57" s="105">
        <v>-0.7</v>
      </c>
      <c r="F57" s="125">
        <v>83</v>
      </c>
      <c r="G57" s="38" t="s">
        <v>22</v>
      </c>
      <c r="H57" s="105">
        <v>2.1</v>
      </c>
      <c r="I57" s="105">
        <v>22</v>
      </c>
      <c r="J57" s="33">
        <v>115</v>
      </c>
      <c r="K57" s="121">
        <v>38</v>
      </c>
      <c r="L57" s="118">
        <v>9</v>
      </c>
      <c r="M57" s="118">
        <v>14</v>
      </c>
      <c r="N57" s="120">
        <v>10</v>
      </c>
      <c r="O57" s="34" t="s">
        <v>22</v>
      </c>
      <c r="P57" s="118">
        <v>1</v>
      </c>
      <c r="Q57" s="34">
        <v>0</v>
      </c>
      <c r="R57" s="30" t="s">
        <v>123</v>
      </c>
      <c r="S57" s="12"/>
      <c r="T57" s="12"/>
      <c r="U57" s="12"/>
    </row>
    <row r="58" spans="1:21" ht="3" customHeight="1" thickBot="1" x14ac:dyDescent="0.2">
      <c r="A58" s="59"/>
      <c r="B58" s="60"/>
      <c r="C58" s="60"/>
      <c r="D58" s="60"/>
      <c r="E58" s="60"/>
      <c r="F58" s="61"/>
      <c r="G58" s="62"/>
      <c r="H58" s="60"/>
      <c r="I58" s="60"/>
      <c r="J58" s="60"/>
      <c r="K58" s="63"/>
      <c r="L58" s="63"/>
      <c r="M58" s="61"/>
      <c r="N58" s="61"/>
      <c r="O58" s="61"/>
      <c r="P58" s="61"/>
      <c r="Q58" s="63"/>
      <c r="R58" s="64"/>
      <c r="S58" s="12"/>
      <c r="T58" s="12"/>
      <c r="U58" s="12"/>
    </row>
    <row r="59" spans="1:21" s="12" customFormat="1" x14ac:dyDescent="0.15">
      <c r="A59" s="49" t="s">
        <v>71</v>
      </c>
      <c r="B59" s="71"/>
      <c r="C59" s="71"/>
      <c r="D59" s="71"/>
      <c r="E59" s="71"/>
      <c r="F59" s="71"/>
      <c r="G59" s="71"/>
      <c r="H59" s="71"/>
      <c r="I59" s="71"/>
      <c r="K59" s="65"/>
      <c r="L59" s="65"/>
      <c r="M59" s="66"/>
      <c r="N59" s="66"/>
      <c r="O59" s="66"/>
      <c r="P59" s="66"/>
      <c r="Q59" s="66"/>
      <c r="R59" s="50" t="s">
        <v>28</v>
      </c>
    </row>
    <row r="60" spans="1:21" s="12" customFormat="1" ht="20.25" customHeight="1" x14ac:dyDescent="0.15">
      <c r="A60" s="134" t="s">
        <v>146</v>
      </c>
      <c r="B60" s="135"/>
      <c r="C60" s="135"/>
      <c r="D60" s="135"/>
      <c r="E60" s="135"/>
      <c r="F60" s="135"/>
      <c r="G60" s="135"/>
      <c r="H60" s="135"/>
      <c r="I60" s="135"/>
      <c r="K60" s="14"/>
      <c r="L60" s="14"/>
    </row>
    <row r="61" spans="1:21" s="69" customFormat="1" x14ac:dyDescent="0.15">
      <c r="A61" s="51" t="s">
        <v>145</v>
      </c>
      <c r="B61" s="71"/>
      <c r="C61" s="71"/>
      <c r="D61" s="71"/>
      <c r="E61" s="71"/>
      <c r="F61" s="71"/>
      <c r="G61" s="71"/>
      <c r="H61" s="71"/>
      <c r="I61" s="71"/>
      <c r="J61" s="67"/>
      <c r="K61" s="68"/>
      <c r="L61" s="68"/>
      <c r="M61" s="67"/>
      <c r="N61" s="67"/>
      <c r="O61" s="67"/>
      <c r="P61" s="67"/>
      <c r="Q61" s="67"/>
      <c r="R61" s="67"/>
      <c r="S61" s="67"/>
      <c r="T61" s="67"/>
      <c r="U61" s="67"/>
    </row>
    <row r="62" spans="1:21" x14ac:dyDescent="0.15">
      <c r="A62" s="51" t="s">
        <v>72</v>
      </c>
    </row>
  </sheetData>
  <mergeCells count="32">
    <mergeCell ref="J1:R1"/>
    <mergeCell ref="A33:I33"/>
    <mergeCell ref="J33:R33"/>
    <mergeCell ref="Q36:Q37"/>
    <mergeCell ref="R36:R37"/>
    <mergeCell ref="I36:I37"/>
    <mergeCell ref="R5:R6"/>
    <mergeCell ref="L5:P5"/>
    <mergeCell ref="Q5:Q6"/>
    <mergeCell ref="A1:I1"/>
    <mergeCell ref="C5:E5"/>
    <mergeCell ref="F5:F6"/>
    <mergeCell ref="G5:G6"/>
    <mergeCell ref="H5:H6"/>
    <mergeCell ref="I5:I6"/>
    <mergeCell ref="A2:I2"/>
    <mergeCell ref="A60:I60"/>
    <mergeCell ref="J2:R2"/>
    <mergeCell ref="A3:I3"/>
    <mergeCell ref="J3:R3"/>
    <mergeCell ref="L36:P36"/>
    <mergeCell ref="A5:A6"/>
    <mergeCell ref="B5:B6"/>
    <mergeCell ref="J36:K36"/>
    <mergeCell ref="A36:A37"/>
    <mergeCell ref="B36:B37"/>
    <mergeCell ref="J5:K5"/>
    <mergeCell ref="C36:E36"/>
    <mergeCell ref="F36:F37"/>
    <mergeCell ref="G36:G37"/>
    <mergeCell ref="H36:H37"/>
    <mergeCell ref="A29:I29"/>
  </mergeCells>
  <phoneticPr fontId="1"/>
  <pageMargins left="0.59055118110236227" right="0.59055118110236227" top="0.31496062992125984" bottom="0.31496062992125984" header="0" footer="0"/>
  <pageSetup paperSize="9" scale="89" orientation="portrait" r:id="rId1"/>
  <headerFooter alignWithMargins="0"/>
  <colBreaks count="1" manualBreakCount="1">
    <brk id="9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58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14.83203125" style="71" customWidth="1"/>
    <col min="2" max="15" width="13.6640625" style="71" customWidth="1"/>
    <col min="16" max="16" width="14.83203125" style="71" customWidth="1"/>
    <col min="17" max="21" width="7.5" style="71" customWidth="1"/>
    <col min="22" max="16384" width="9.33203125" style="71"/>
  </cols>
  <sheetData>
    <row r="1" spans="1:18" ht="24" customHeight="1" x14ac:dyDescent="0.15">
      <c r="A1" s="166" t="s">
        <v>2</v>
      </c>
      <c r="B1" s="166"/>
      <c r="C1" s="166"/>
      <c r="D1" s="166"/>
      <c r="E1" s="166"/>
      <c r="F1" s="166"/>
      <c r="G1" s="166"/>
      <c r="H1" s="166"/>
      <c r="I1" s="165" t="s">
        <v>3</v>
      </c>
      <c r="J1" s="165"/>
      <c r="K1" s="165"/>
      <c r="L1" s="165"/>
      <c r="M1" s="165"/>
      <c r="N1" s="165"/>
      <c r="O1" s="165"/>
      <c r="P1" s="165"/>
      <c r="Q1" s="70"/>
      <c r="R1" s="70"/>
    </row>
    <row r="2" spans="1:18" ht="30" customHeight="1" x14ac:dyDescent="0.15">
      <c r="A2" s="167" t="s">
        <v>25</v>
      </c>
      <c r="B2" s="167"/>
      <c r="C2" s="167"/>
      <c r="D2" s="167"/>
      <c r="E2" s="167"/>
      <c r="F2" s="167"/>
      <c r="G2" s="167"/>
      <c r="H2" s="167"/>
      <c r="I2" s="72"/>
      <c r="J2" s="72"/>
      <c r="K2" s="72"/>
      <c r="L2" s="72"/>
      <c r="M2" s="72"/>
      <c r="N2" s="72"/>
      <c r="O2" s="72"/>
    </row>
    <row r="3" spans="1:18" ht="15" customHeight="1" thickBot="1" x14ac:dyDescent="0.2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4" t="s">
        <v>27</v>
      </c>
    </row>
    <row r="4" spans="1:18" ht="17.25" customHeight="1" x14ac:dyDescent="0.15">
      <c r="A4" s="156" t="s">
        <v>38</v>
      </c>
      <c r="B4" s="158" t="s">
        <v>39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63" t="s">
        <v>38</v>
      </c>
    </row>
    <row r="5" spans="1:18" ht="24" customHeight="1" x14ac:dyDescent="0.15">
      <c r="A5" s="157"/>
      <c r="B5" s="75" t="s">
        <v>31</v>
      </c>
      <c r="C5" s="76" t="s">
        <v>40</v>
      </c>
      <c r="D5" s="76" t="s">
        <v>32</v>
      </c>
      <c r="E5" s="76" t="s">
        <v>41</v>
      </c>
      <c r="F5" s="76" t="s">
        <v>42</v>
      </c>
      <c r="G5" s="76" t="s">
        <v>43</v>
      </c>
      <c r="H5" s="76" t="s">
        <v>44</v>
      </c>
      <c r="I5" s="76" t="s">
        <v>45</v>
      </c>
      <c r="J5" s="76" t="s">
        <v>46</v>
      </c>
      <c r="K5" s="76" t="s">
        <v>33</v>
      </c>
      <c r="L5" s="76" t="s">
        <v>34</v>
      </c>
      <c r="M5" s="76" t="s">
        <v>35</v>
      </c>
      <c r="N5" s="76" t="s">
        <v>36</v>
      </c>
      <c r="O5" s="77" t="s">
        <v>37</v>
      </c>
      <c r="P5" s="164"/>
    </row>
    <row r="6" spans="1:18" ht="7.5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81"/>
    </row>
    <row r="7" spans="1:18" ht="13.5" customHeight="1" x14ac:dyDescent="0.15">
      <c r="A7" s="82" t="s">
        <v>127</v>
      </c>
      <c r="B7" s="83">
        <v>16.3</v>
      </c>
      <c r="C7" s="83">
        <v>14.4</v>
      </c>
      <c r="D7" s="83">
        <v>11.8</v>
      </c>
      <c r="E7" s="83">
        <v>11.6</v>
      </c>
      <c r="F7" s="83">
        <v>13.7</v>
      </c>
      <c r="G7" s="83">
        <v>14</v>
      </c>
      <c r="H7" s="83">
        <v>12.9</v>
      </c>
      <c r="I7" s="83">
        <v>14.1</v>
      </c>
      <c r="J7" s="83">
        <v>14.7</v>
      </c>
      <c r="K7" s="83">
        <v>14.8</v>
      </c>
      <c r="L7" s="83">
        <v>15.5</v>
      </c>
      <c r="M7" s="83">
        <v>16</v>
      </c>
      <c r="N7" s="83">
        <v>16.100000000000001</v>
      </c>
      <c r="O7" s="84">
        <v>16.3</v>
      </c>
      <c r="P7" s="30" t="s">
        <v>127</v>
      </c>
    </row>
    <row r="8" spans="1:18" ht="13.5" customHeight="1" x14ac:dyDescent="0.15">
      <c r="A8" s="82" t="s">
        <v>77</v>
      </c>
      <c r="B8" s="83">
        <v>16.5</v>
      </c>
      <c r="C8" s="83">
        <v>14.533333333333331</v>
      </c>
      <c r="D8" s="83">
        <v>11.966666666666669</v>
      </c>
      <c r="E8" s="83">
        <v>11.766666666666666</v>
      </c>
      <c r="F8" s="83">
        <v>13.841666666666669</v>
      </c>
      <c r="G8" s="83">
        <v>14.158333333333331</v>
      </c>
      <c r="H8" s="83">
        <v>13.016666666666666</v>
      </c>
      <c r="I8" s="83">
        <v>14.341666666666669</v>
      </c>
      <c r="J8" s="83">
        <v>14.833333333333334</v>
      </c>
      <c r="K8" s="83">
        <v>15.025</v>
      </c>
      <c r="L8" s="83">
        <v>15.950000000000001</v>
      </c>
      <c r="M8" s="83">
        <v>16.408333333333335</v>
      </c>
      <c r="N8" s="83">
        <v>16.55</v>
      </c>
      <c r="O8" s="84">
        <v>16.791666666666668</v>
      </c>
      <c r="P8" s="30" t="s">
        <v>77</v>
      </c>
    </row>
    <row r="9" spans="1:18" ht="13.5" customHeight="1" x14ac:dyDescent="0.15">
      <c r="A9" s="82" t="s">
        <v>74</v>
      </c>
      <c r="B9" s="83">
        <v>16.5</v>
      </c>
      <c r="C9" s="83">
        <v>14.7</v>
      </c>
      <c r="D9" s="83">
        <v>12</v>
      </c>
      <c r="E9" s="83">
        <v>11.8</v>
      </c>
      <c r="F9" s="83">
        <v>14</v>
      </c>
      <c r="G9" s="83">
        <v>14.2</v>
      </c>
      <c r="H9" s="83">
        <v>13</v>
      </c>
      <c r="I9" s="83">
        <v>14.3</v>
      </c>
      <c r="J9" s="83">
        <v>14.9</v>
      </c>
      <c r="K9" s="83">
        <v>15</v>
      </c>
      <c r="L9" s="83">
        <v>15.9</v>
      </c>
      <c r="M9" s="83">
        <v>16.399999999999999</v>
      </c>
      <c r="N9" s="83">
        <v>16.5</v>
      </c>
      <c r="O9" s="84">
        <v>16.8</v>
      </c>
      <c r="P9" s="30" t="s">
        <v>74</v>
      </c>
    </row>
    <row r="10" spans="1:18" ht="13.5" customHeight="1" x14ac:dyDescent="0.15">
      <c r="A10" s="82" t="s">
        <v>75</v>
      </c>
      <c r="B10" s="83">
        <v>16.399999999999999</v>
      </c>
      <c r="C10" s="83">
        <v>14.5</v>
      </c>
      <c r="D10" s="83">
        <v>12</v>
      </c>
      <c r="E10" s="83">
        <v>11.7</v>
      </c>
      <c r="F10" s="83">
        <v>13.8</v>
      </c>
      <c r="G10" s="83">
        <v>14.1</v>
      </c>
      <c r="H10" s="83">
        <v>13</v>
      </c>
      <c r="I10" s="83">
        <v>14.3</v>
      </c>
      <c r="J10" s="83">
        <v>14.8</v>
      </c>
      <c r="K10" s="83">
        <v>14.9</v>
      </c>
      <c r="L10" s="83">
        <v>15.9</v>
      </c>
      <c r="M10" s="83">
        <v>16.3</v>
      </c>
      <c r="N10" s="83">
        <v>16.5</v>
      </c>
      <c r="O10" s="83">
        <v>16.7</v>
      </c>
      <c r="P10" s="30" t="s">
        <v>75</v>
      </c>
    </row>
    <row r="11" spans="1:18" s="88" customFormat="1" ht="13.5" customHeight="1" x14ac:dyDescent="0.15">
      <c r="A11" s="85" t="s">
        <v>135</v>
      </c>
      <c r="B11" s="86">
        <v>16.399999999999999</v>
      </c>
      <c r="C11" s="86">
        <v>14.5</v>
      </c>
      <c r="D11" s="86">
        <v>11.8</v>
      </c>
      <c r="E11" s="86">
        <v>11.6</v>
      </c>
      <c r="F11" s="86">
        <v>13.8</v>
      </c>
      <c r="G11" s="86">
        <v>14.1</v>
      </c>
      <c r="H11" s="86">
        <v>13</v>
      </c>
      <c r="I11" s="86">
        <v>14.3</v>
      </c>
      <c r="J11" s="86">
        <v>14.7</v>
      </c>
      <c r="K11" s="86">
        <v>14.9</v>
      </c>
      <c r="L11" s="86">
        <v>15.9</v>
      </c>
      <c r="M11" s="86">
        <v>16.3</v>
      </c>
      <c r="N11" s="86">
        <v>16.5</v>
      </c>
      <c r="O11" s="87">
        <v>16.600000000000001</v>
      </c>
      <c r="P11" s="39" t="s">
        <v>136</v>
      </c>
    </row>
    <row r="12" spans="1:18" ht="13.5" customHeight="1" x14ac:dyDescent="0.15">
      <c r="A12" s="42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44"/>
    </row>
    <row r="13" spans="1:18" ht="13.5" customHeight="1" x14ac:dyDescent="0.15">
      <c r="A13" s="42" t="s">
        <v>137</v>
      </c>
      <c r="B13" s="89">
        <v>4.3</v>
      </c>
      <c r="C13" s="89">
        <v>2.2000000000000002</v>
      </c>
      <c r="D13" s="89">
        <v>-0.1</v>
      </c>
      <c r="E13" s="89">
        <v>-0.2</v>
      </c>
      <c r="F13" s="89">
        <v>1.3</v>
      </c>
      <c r="G13" s="89">
        <v>2</v>
      </c>
      <c r="H13" s="89">
        <v>1.1000000000000001</v>
      </c>
      <c r="I13" s="89">
        <v>2</v>
      </c>
      <c r="J13" s="89">
        <v>2.5</v>
      </c>
      <c r="K13" s="89">
        <v>2.4</v>
      </c>
      <c r="L13" s="89">
        <v>3.9</v>
      </c>
      <c r="M13" s="89">
        <v>4.3</v>
      </c>
      <c r="N13" s="89">
        <v>4.4000000000000004</v>
      </c>
      <c r="O13" s="89">
        <v>5.3</v>
      </c>
      <c r="P13" s="44" t="s">
        <v>138</v>
      </c>
    </row>
    <row r="14" spans="1:18" ht="13.5" customHeight="1" x14ac:dyDescent="0.15">
      <c r="A14" s="42" t="s">
        <v>79</v>
      </c>
      <c r="B14" s="89">
        <v>3.8</v>
      </c>
      <c r="C14" s="89">
        <v>2</v>
      </c>
      <c r="D14" s="89">
        <v>-0.9</v>
      </c>
      <c r="E14" s="89">
        <v>-1.1000000000000001</v>
      </c>
      <c r="F14" s="89">
        <v>1</v>
      </c>
      <c r="G14" s="89">
        <v>1.4</v>
      </c>
      <c r="H14" s="89">
        <v>0.4</v>
      </c>
      <c r="I14" s="89">
        <v>1.7</v>
      </c>
      <c r="J14" s="89">
        <v>2.2000000000000002</v>
      </c>
      <c r="K14" s="89">
        <v>2</v>
      </c>
      <c r="L14" s="89">
        <v>3.4</v>
      </c>
      <c r="M14" s="89">
        <v>3.9</v>
      </c>
      <c r="N14" s="89">
        <v>4</v>
      </c>
      <c r="O14" s="89">
        <v>4.8</v>
      </c>
      <c r="P14" s="44" t="s">
        <v>78</v>
      </c>
    </row>
    <row r="15" spans="1:18" ht="13.5" customHeight="1" x14ac:dyDescent="0.15">
      <c r="A15" s="42" t="s">
        <v>81</v>
      </c>
      <c r="B15" s="107">
        <v>10.5</v>
      </c>
      <c r="C15" s="89">
        <v>8.6</v>
      </c>
      <c r="D15" s="89">
        <v>5.7</v>
      </c>
      <c r="E15" s="89">
        <v>5.7</v>
      </c>
      <c r="F15" s="89">
        <v>7.6</v>
      </c>
      <c r="G15" s="89">
        <v>8.1999999999999993</v>
      </c>
      <c r="H15" s="89">
        <v>7.4</v>
      </c>
      <c r="I15" s="89">
        <v>8.4</v>
      </c>
      <c r="J15" s="89">
        <v>8.6999999999999993</v>
      </c>
      <c r="K15" s="89">
        <v>9.1</v>
      </c>
      <c r="L15" s="89">
        <v>9.4</v>
      </c>
      <c r="M15" s="89">
        <v>10.3</v>
      </c>
      <c r="N15" s="89">
        <v>10.3</v>
      </c>
      <c r="O15" s="89">
        <v>10.1</v>
      </c>
      <c r="P15" s="44" t="s">
        <v>80</v>
      </c>
    </row>
    <row r="16" spans="1:18" ht="13.5" customHeight="1" x14ac:dyDescent="0.15">
      <c r="A16" s="42" t="s">
        <v>83</v>
      </c>
      <c r="B16" s="89">
        <v>15.9</v>
      </c>
      <c r="C16" s="89">
        <v>14.3</v>
      </c>
      <c r="D16" s="89">
        <v>10.6</v>
      </c>
      <c r="E16" s="89">
        <v>11</v>
      </c>
      <c r="F16" s="89">
        <v>13.4</v>
      </c>
      <c r="G16" s="89">
        <v>13.8</v>
      </c>
      <c r="H16" s="89">
        <v>12.8</v>
      </c>
      <c r="I16" s="89">
        <v>13.8</v>
      </c>
      <c r="J16" s="89">
        <v>14.3</v>
      </c>
      <c r="K16" s="89">
        <v>14.7</v>
      </c>
      <c r="L16" s="89">
        <v>14.7</v>
      </c>
      <c r="M16" s="89">
        <v>15.6</v>
      </c>
      <c r="N16" s="89">
        <v>15.4</v>
      </c>
      <c r="O16" s="89">
        <v>14.8</v>
      </c>
      <c r="P16" s="44" t="s">
        <v>82</v>
      </c>
    </row>
    <row r="17" spans="1:16" ht="13.5" customHeight="1" x14ac:dyDescent="0.15">
      <c r="A17" s="42" t="s">
        <v>85</v>
      </c>
      <c r="B17" s="89">
        <v>19.3</v>
      </c>
      <c r="C17" s="89">
        <v>17.7</v>
      </c>
      <c r="D17" s="89">
        <v>14.5</v>
      </c>
      <c r="E17" s="89">
        <v>14.5</v>
      </c>
      <c r="F17" s="89">
        <v>17.2</v>
      </c>
      <c r="G17" s="89">
        <v>17.3</v>
      </c>
      <c r="H17" s="89">
        <v>16</v>
      </c>
      <c r="I17" s="89">
        <v>17.2</v>
      </c>
      <c r="J17" s="89">
        <v>17.399999999999999</v>
      </c>
      <c r="K17" s="89">
        <v>18.100000000000001</v>
      </c>
      <c r="L17" s="89">
        <v>18.2</v>
      </c>
      <c r="M17" s="89">
        <v>19.2</v>
      </c>
      <c r="N17" s="89">
        <v>19.100000000000001</v>
      </c>
      <c r="O17" s="89">
        <v>18.600000000000001</v>
      </c>
      <c r="P17" s="44" t="s">
        <v>84</v>
      </c>
    </row>
    <row r="18" spans="1:16" ht="13.5" customHeight="1" x14ac:dyDescent="0.15">
      <c r="A18" s="42" t="s">
        <v>87</v>
      </c>
      <c r="B18" s="89">
        <v>23.9</v>
      </c>
      <c r="C18" s="89">
        <v>22.3</v>
      </c>
      <c r="D18" s="89">
        <v>19.899999999999999</v>
      </c>
      <c r="E18" s="89">
        <v>19.399999999999999</v>
      </c>
      <c r="F18" s="89">
        <v>22</v>
      </c>
      <c r="G18" s="89">
        <v>22.1</v>
      </c>
      <c r="H18" s="89">
        <v>20.7</v>
      </c>
      <c r="I18" s="89">
        <v>22</v>
      </c>
      <c r="J18" s="89">
        <v>22.5</v>
      </c>
      <c r="K18" s="89">
        <v>22.9</v>
      </c>
      <c r="L18" s="89">
        <v>22.9</v>
      </c>
      <c r="M18" s="89">
        <v>23.9</v>
      </c>
      <c r="N18" s="89">
        <v>23.8</v>
      </c>
      <c r="O18" s="89">
        <v>22.9</v>
      </c>
      <c r="P18" s="44" t="s">
        <v>86</v>
      </c>
    </row>
    <row r="19" spans="1:16" ht="13.5" customHeight="1" x14ac:dyDescent="0.15">
      <c r="A19" s="42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44"/>
    </row>
    <row r="20" spans="1:16" ht="13.5" customHeight="1" x14ac:dyDescent="0.15">
      <c r="A20" s="42" t="s">
        <v>89</v>
      </c>
      <c r="B20" s="89">
        <v>27.8</v>
      </c>
      <c r="C20" s="89" t="s">
        <v>151</v>
      </c>
      <c r="D20" s="89">
        <v>23.6</v>
      </c>
      <c r="E20" s="89">
        <v>23.3</v>
      </c>
      <c r="F20" s="89">
        <v>25.6</v>
      </c>
      <c r="G20" s="89">
        <v>25.9</v>
      </c>
      <c r="H20" s="89">
        <v>24.5</v>
      </c>
      <c r="I20" s="89">
        <v>26.1</v>
      </c>
      <c r="J20" s="89">
        <v>26.7</v>
      </c>
      <c r="K20" s="89">
        <v>26.7</v>
      </c>
      <c r="L20" s="89">
        <v>27.3</v>
      </c>
      <c r="M20" s="89">
        <v>27.6</v>
      </c>
      <c r="N20" s="108">
        <v>28</v>
      </c>
      <c r="O20" s="89">
        <v>27.1</v>
      </c>
      <c r="P20" s="44" t="s">
        <v>88</v>
      </c>
    </row>
    <row r="21" spans="1:16" ht="13.5" customHeight="1" x14ac:dyDescent="0.15">
      <c r="A21" s="42" t="s">
        <v>91</v>
      </c>
      <c r="B21" s="89">
        <v>28.9</v>
      </c>
      <c r="C21" s="89">
        <v>27</v>
      </c>
      <c r="D21" s="89">
        <v>24.4</v>
      </c>
      <c r="E21" s="89">
        <v>24</v>
      </c>
      <c r="F21" s="89" t="s">
        <v>150</v>
      </c>
      <c r="G21" s="89">
        <v>26.7</v>
      </c>
      <c r="H21" s="89">
        <v>25.4</v>
      </c>
      <c r="I21" s="89">
        <v>27</v>
      </c>
      <c r="J21" s="89">
        <v>27.3</v>
      </c>
      <c r="K21" s="89">
        <v>27.6</v>
      </c>
      <c r="L21" s="89">
        <v>28.4</v>
      </c>
      <c r="M21" s="89">
        <v>28.8</v>
      </c>
      <c r="N21" s="89">
        <v>29.1</v>
      </c>
      <c r="O21" s="89">
        <v>29</v>
      </c>
      <c r="P21" s="44" t="s">
        <v>90</v>
      </c>
    </row>
    <row r="22" spans="1:16" ht="13.5" customHeight="1" x14ac:dyDescent="0.15">
      <c r="A22" s="42" t="s">
        <v>93</v>
      </c>
      <c r="B22" s="89">
        <v>25.5</v>
      </c>
      <c r="C22" s="89">
        <v>23.5</v>
      </c>
      <c r="D22" s="108">
        <v>20.6</v>
      </c>
      <c r="E22" s="89">
        <v>20.399999999999999</v>
      </c>
      <c r="F22" s="89">
        <v>23.2</v>
      </c>
      <c r="G22" s="89">
        <v>22.9</v>
      </c>
      <c r="H22" s="89">
        <v>21.5</v>
      </c>
      <c r="I22" s="89">
        <v>23.4</v>
      </c>
      <c r="J22" s="89">
        <v>23.9</v>
      </c>
      <c r="K22" s="89">
        <v>23.9</v>
      </c>
      <c r="L22" s="89">
        <v>25.3</v>
      </c>
      <c r="M22" s="89">
        <v>25.2</v>
      </c>
      <c r="N22" s="89">
        <v>26</v>
      </c>
      <c r="O22" s="89">
        <v>25.9</v>
      </c>
      <c r="P22" s="44" t="s">
        <v>92</v>
      </c>
    </row>
    <row r="23" spans="1:16" ht="13.5" customHeight="1" x14ac:dyDescent="0.15">
      <c r="A23" s="42" t="s">
        <v>95</v>
      </c>
      <c r="B23" s="89">
        <v>17.7</v>
      </c>
      <c r="C23" s="89">
        <v>15.5</v>
      </c>
      <c r="D23" s="89">
        <v>12.7</v>
      </c>
      <c r="E23" s="89">
        <v>12.2</v>
      </c>
      <c r="F23" s="89">
        <v>14.8</v>
      </c>
      <c r="G23" s="89">
        <v>15</v>
      </c>
      <c r="H23" s="89">
        <v>13.6</v>
      </c>
      <c r="I23" s="89">
        <v>15.2</v>
      </c>
      <c r="J23" s="89">
        <v>15.7</v>
      </c>
      <c r="K23" s="89">
        <v>15.8</v>
      </c>
      <c r="L23" s="89">
        <v>17.399999999999999</v>
      </c>
      <c r="M23" s="89">
        <v>17.8</v>
      </c>
      <c r="N23" s="89">
        <v>18.2</v>
      </c>
      <c r="O23" s="89">
        <v>18.8</v>
      </c>
      <c r="P23" s="44" t="s">
        <v>94</v>
      </c>
    </row>
    <row r="24" spans="1:16" ht="13.5" customHeight="1" x14ac:dyDescent="0.15">
      <c r="A24" s="42" t="s">
        <v>97</v>
      </c>
      <c r="B24" s="89">
        <v>13.6</v>
      </c>
      <c r="C24" s="108">
        <v>11.2</v>
      </c>
      <c r="D24" s="89">
        <v>8.9</v>
      </c>
      <c r="E24" s="89">
        <v>8.8000000000000007</v>
      </c>
      <c r="F24" s="89">
        <v>10.7</v>
      </c>
      <c r="G24" s="89">
        <v>10.7</v>
      </c>
      <c r="H24" s="89">
        <v>9.9</v>
      </c>
      <c r="I24" s="89">
        <v>11</v>
      </c>
      <c r="J24" s="89">
        <v>11.6</v>
      </c>
      <c r="K24" s="89">
        <v>11.4</v>
      </c>
      <c r="L24" s="89">
        <v>13.7</v>
      </c>
      <c r="M24" s="89">
        <v>13.6</v>
      </c>
      <c r="N24" s="107">
        <v>14</v>
      </c>
      <c r="O24" s="89">
        <v>15</v>
      </c>
      <c r="P24" s="44" t="s">
        <v>96</v>
      </c>
    </row>
    <row r="25" spans="1:16" ht="13.5" customHeight="1" x14ac:dyDescent="0.15">
      <c r="A25" s="42" t="s">
        <v>99</v>
      </c>
      <c r="B25" s="89">
        <v>5.9</v>
      </c>
      <c r="C25" s="89">
        <v>3.4</v>
      </c>
      <c r="D25" s="89">
        <v>1.3</v>
      </c>
      <c r="E25" s="89">
        <v>0.9</v>
      </c>
      <c r="F25" s="89">
        <v>2.9</v>
      </c>
      <c r="G25" s="89">
        <v>3</v>
      </c>
      <c r="H25" s="89">
        <v>2.1</v>
      </c>
      <c r="I25" s="89">
        <v>3.3</v>
      </c>
      <c r="J25" s="89">
        <v>3.9</v>
      </c>
      <c r="K25" s="89">
        <v>3.8</v>
      </c>
      <c r="L25" s="89">
        <v>5.7</v>
      </c>
      <c r="M25" s="89">
        <v>5.9</v>
      </c>
      <c r="N25" s="89">
        <v>6.1</v>
      </c>
      <c r="O25" s="89">
        <v>7.1</v>
      </c>
      <c r="P25" s="44" t="s">
        <v>98</v>
      </c>
    </row>
    <row r="26" spans="1:16" ht="7.5" customHeight="1" thickBot="1" x14ac:dyDescent="0.2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3"/>
      <c r="P26" s="94"/>
    </row>
    <row r="27" spans="1:16" ht="15" customHeight="1" x14ac:dyDescent="0.15">
      <c r="A27" s="49" t="s">
        <v>71</v>
      </c>
      <c r="O27" s="95"/>
      <c r="P27" s="96" t="s">
        <v>65</v>
      </c>
    </row>
    <row r="28" spans="1:16" s="12" customFormat="1" ht="20.25" customHeight="1" x14ac:dyDescent="0.15">
      <c r="A28" s="134" t="s">
        <v>146</v>
      </c>
      <c r="B28" s="135"/>
      <c r="C28" s="135"/>
      <c r="D28" s="135"/>
      <c r="E28" s="135"/>
      <c r="F28" s="135"/>
      <c r="G28" s="135"/>
      <c r="H28" s="135"/>
      <c r="I28" s="135"/>
      <c r="K28" s="14"/>
      <c r="L28" s="14"/>
    </row>
    <row r="29" spans="1:16" ht="11.25" customHeight="1" x14ac:dyDescent="0.15">
      <c r="A29" s="51" t="s">
        <v>145</v>
      </c>
      <c r="O29" s="97"/>
    </row>
    <row r="30" spans="1:16" ht="15.75" customHeight="1" x14ac:dyDescent="0.15">
      <c r="A30" s="98"/>
      <c r="O30" s="97"/>
    </row>
    <row r="31" spans="1:16" ht="30" customHeight="1" x14ac:dyDescent="0.15">
      <c r="A31" s="167" t="s">
        <v>47</v>
      </c>
      <c r="B31" s="167"/>
      <c r="C31" s="167"/>
      <c r="D31" s="167"/>
      <c r="E31" s="167"/>
      <c r="F31" s="167"/>
      <c r="G31" s="167"/>
      <c r="H31" s="167"/>
      <c r="I31" s="99"/>
      <c r="J31" s="99"/>
      <c r="K31" s="99"/>
      <c r="L31" s="99"/>
      <c r="M31" s="99"/>
      <c r="N31" s="99"/>
      <c r="O31" s="97"/>
    </row>
    <row r="32" spans="1:16" ht="15" customHeight="1" thickBot="1" x14ac:dyDescent="0.2">
      <c r="O32" s="100"/>
      <c r="P32" s="101" t="s">
        <v>48</v>
      </c>
    </row>
    <row r="33" spans="1:16" ht="17.25" customHeight="1" x14ac:dyDescent="0.15">
      <c r="A33" s="156" t="s">
        <v>38</v>
      </c>
      <c r="B33" s="158" t="s">
        <v>39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60"/>
      <c r="P33" s="161" t="s">
        <v>38</v>
      </c>
    </row>
    <row r="34" spans="1:16" ht="24" customHeight="1" x14ac:dyDescent="0.15">
      <c r="A34" s="157"/>
      <c r="B34" s="75" t="s">
        <v>49</v>
      </c>
      <c r="C34" s="76" t="s">
        <v>50</v>
      </c>
      <c r="D34" s="76" t="s">
        <v>51</v>
      </c>
      <c r="E34" s="76" t="s">
        <v>52</v>
      </c>
      <c r="F34" s="76" t="s">
        <v>53</v>
      </c>
      <c r="G34" s="76" t="s">
        <v>54</v>
      </c>
      <c r="H34" s="76" t="s">
        <v>55</v>
      </c>
      <c r="I34" s="76" t="s">
        <v>56</v>
      </c>
      <c r="J34" s="76" t="s">
        <v>57</v>
      </c>
      <c r="K34" s="76" t="s">
        <v>58</v>
      </c>
      <c r="L34" s="76" t="s">
        <v>59</v>
      </c>
      <c r="M34" s="76" t="s">
        <v>60</v>
      </c>
      <c r="N34" s="76" t="s">
        <v>61</v>
      </c>
      <c r="O34" s="76" t="s">
        <v>37</v>
      </c>
      <c r="P34" s="162"/>
    </row>
    <row r="35" spans="1:16" ht="7.5" customHeight="1" x14ac:dyDescent="0.15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80"/>
      <c r="P35" s="81"/>
    </row>
    <row r="36" spans="1:16" ht="13.5" customHeight="1" x14ac:dyDescent="0.15">
      <c r="A36" s="82" t="s">
        <v>127</v>
      </c>
      <c r="B36" s="29">
        <v>1410</v>
      </c>
      <c r="C36" s="29">
        <v>1963</v>
      </c>
      <c r="D36" s="29">
        <v>2447</v>
      </c>
      <c r="E36" s="29">
        <v>2113</v>
      </c>
      <c r="F36" s="29">
        <v>1821</v>
      </c>
      <c r="G36" s="29">
        <v>1918.5</v>
      </c>
      <c r="H36" s="29">
        <v>1858</v>
      </c>
      <c r="I36" s="29">
        <v>1543.5</v>
      </c>
      <c r="J36" s="29">
        <v>1383</v>
      </c>
      <c r="K36" s="29">
        <v>1611.5</v>
      </c>
      <c r="L36" s="29">
        <v>1385.5</v>
      </c>
      <c r="M36" s="29">
        <v>1301.5</v>
      </c>
      <c r="N36" s="29">
        <v>1434.5</v>
      </c>
      <c r="O36" s="102">
        <v>1450</v>
      </c>
      <c r="P36" s="30" t="s">
        <v>127</v>
      </c>
    </row>
    <row r="37" spans="1:16" ht="13.5" customHeight="1" x14ac:dyDescent="0.15">
      <c r="A37" s="82" t="s">
        <v>77</v>
      </c>
      <c r="B37" s="29">
        <v>921.5</v>
      </c>
      <c r="C37" s="29">
        <v>1160</v>
      </c>
      <c r="D37" s="29">
        <v>2012</v>
      </c>
      <c r="E37" s="29">
        <v>1538.5</v>
      </c>
      <c r="F37" s="29">
        <v>1200</v>
      </c>
      <c r="G37" s="29">
        <v>1138</v>
      </c>
      <c r="H37" s="29">
        <v>1068</v>
      </c>
      <c r="I37" s="29">
        <v>957</v>
      </c>
      <c r="J37" s="29">
        <v>934</v>
      </c>
      <c r="K37" s="29">
        <v>956.5</v>
      </c>
      <c r="L37" s="29">
        <v>963.5</v>
      </c>
      <c r="M37" s="29">
        <v>732.5</v>
      </c>
      <c r="N37" s="29">
        <v>752</v>
      </c>
      <c r="O37" s="29">
        <v>766.5</v>
      </c>
      <c r="P37" s="30" t="s">
        <v>77</v>
      </c>
    </row>
    <row r="38" spans="1:16" ht="13.5" customHeight="1" x14ac:dyDescent="0.15">
      <c r="A38" s="82" t="s">
        <v>74</v>
      </c>
      <c r="B38" s="29">
        <v>1154</v>
      </c>
      <c r="C38" s="29">
        <v>1510</v>
      </c>
      <c r="D38" s="29">
        <v>2291</v>
      </c>
      <c r="E38" s="29">
        <v>1793.5</v>
      </c>
      <c r="F38" s="29">
        <v>1597.5</v>
      </c>
      <c r="G38" s="29">
        <v>1725</v>
      </c>
      <c r="H38" s="29">
        <v>1550</v>
      </c>
      <c r="I38" s="29">
        <v>1390.5</v>
      </c>
      <c r="J38" s="29">
        <v>1105</v>
      </c>
      <c r="K38" s="29">
        <v>1442.5</v>
      </c>
      <c r="L38" s="29">
        <v>1075.5</v>
      </c>
      <c r="M38" s="29">
        <v>1122</v>
      </c>
      <c r="N38" s="29">
        <v>1213</v>
      </c>
      <c r="O38" s="29">
        <v>1055.5</v>
      </c>
      <c r="P38" s="30" t="s">
        <v>74</v>
      </c>
    </row>
    <row r="39" spans="1:16" ht="13.5" customHeight="1" x14ac:dyDescent="0.15">
      <c r="A39" s="82" t="s">
        <v>75</v>
      </c>
      <c r="B39" s="29">
        <v>1191.5</v>
      </c>
      <c r="C39" s="29">
        <v>1608</v>
      </c>
      <c r="D39" s="29">
        <v>2125</v>
      </c>
      <c r="E39" s="29">
        <v>1999.5</v>
      </c>
      <c r="F39" s="29">
        <v>1690.5</v>
      </c>
      <c r="G39" s="29">
        <v>1734.5</v>
      </c>
      <c r="H39" s="29">
        <v>1745.5</v>
      </c>
      <c r="I39" s="29">
        <v>1362</v>
      </c>
      <c r="J39" s="29">
        <v>1175.5</v>
      </c>
      <c r="K39" s="29">
        <v>1556</v>
      </c>
      <c r="L39" s="29">
        <v>1145.5</v>
      </c>
      <c r="M39" s="29">
        <v>1201.5</v>
      </c>
      <c r="N39" s="29">
        <v>1238</v>
      </c>
      <c r="O39" s="29">
        <v>1072</v>
      </c>
      <c r="P39" s="30" t="s">
        <v>75</v>
      </c>
    </row>
    <row r="40" spans="1:16" s="88" customFormat="1" ht="13.5" customHeight="1" x14ac:dyDescent="0.15">
      <c r="A40" s="85" t="s">
        <v>136</v>
      </c>
      <c r="B40" s="36">
        <v>839.5</v>
      </c>
      <c r="C40" s="36">
        <v>1202</v>
      </c>
      <c r="D40" s="36">
        <v>1912</v>
      </c>
      <c r="E40" s="36">
        <v>1415</v>
      </c>
      <c r="F40" s="36">
        <v>1229</v>
      </c>
      <c r="G40" s="36">
        <v>1066.5</v>
      </c>
      <c r="H40" s="36">
        <v>1060</v>
      </c>
      <c r="I40" s="36">
        <v>906.5</v>
      </c>
      <c r="J40" s="36">
        <v>790</v>
      </c>
      <c r="K40" s="106" t="s">
        <v>144</v>
      </c>
      <c r="L40" s="36">
        <v>771</v>
      </c>
      <c r="M40" s="36">
        <v>839.5</v>
      </c>
      <c r="N40" s="36">
        <v>653.5</v>
      </c>
      <c r="O40" s="36">
        <v>711.5</v>
      </c>
      <c r="P40" s="39" t="s">
        <v>136</v>
      </c>
    </row>
    <row r="41" spans="1:16" ht="13.5" customHeight="1" x14ac:dyDescent="0.15">
      <c r="A41" s="4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44"/>
    </row>
    <row r="42" spans="1:16" ht="13.5" customHeight="1" x14ac:dyDescent="0.15">
      <c r="A42" s="42" t="s">
        <v>138</v>
      </c>
      <c r="B42" s="89">
        <v>9</v>
      </c>
      <c r="C42" s="89">
        <v>19</v>
      </c>
      <c r="D42" s="89">
        <v>155</v>
      </c>
      <c r="E42" s="89">
        <v>74.5</v>
      </c>
      <c r="F42" s="89">
        <v>37</v>
      </c>
      <c r="G42" s="89">
        <v>22</v>
      </c>
      <c r="H42" s="89">
        <v>17</v>
      </c>
      <c r="I42" s="89">
        <v>9</v>
      </c>
      <c r="J42" s="89">
        <v>9</v>
      </c>
      <c r="K42" s="107">
        <v>10</v>
      </c>
      <c r="L42" s="89">
        <v>11</v>
      </c>
      <c r="M42" s="89">
        <v>11</v>
      </c>
      <c r="N42" s="89">
        <v>12</v>
      </c>
      <c r="O42" s="89">
        <v>11.5</v>
      </c>
      <c r="P42" s="44" t="s">
        <v>138</v>
      </c>
    </row>
    <row r="43" spans="1:16" ht="13.5" customHeight="1" x14ac:dyDescent="0.15">
      <c r="A43" s="42" t="s">
        <v>78</v>
      </c>
      <c r="B43" s="89">
        <v>15</v>
      </c>
      <c r="C43" s="89">
        <v>27</v>
      </c>
      <c r="D43" s="89">
        <v>112</v>
      </c>
      <c r="E43" s="89">
        <v>75</v>
      </c>
      <c r="F43" s="89">
        <v>31</v>
      </c>
      <c r="G43" s="89">
        <v>24</v>
      </c>
      <c r="H43" s="89">
        <v>24.5</v>
      </c>
      <c r="I43" s="89">
        <v>16</v>
      </c>
      <c r="J43" s="89">
        <v>11</v>
      </c>
      <c r="K43" s="89">
        <v>19.5</v>
      </c>
      <c r="L43" s="89">
        <v>15.5</v>
      </c>
      <c r="M43" s="89">
        <v>16</v>
      </c>
      <c r="N43" s="89">
        <v>18.5</v>
      </c>
      <c r="O43" s="89">
        <v>18.5</v>
      </c>
      <c r="P43" s="44" t="s">
        <v>78</v>
      </c>
    </row>
    <row r="44" spans="1:16" ht="13.5" customHeight="1" x14ac:dyDescent="0.15">
      <c r="A44" s="42" t="s">
        <v>80</v>
      </c>
      <c r="B44" s="89">
        <v>93.5</v>
      </c>
      <c r="C44" s="89">
        <v>105.5</v>
      </c>
      <c r="D44" s="89">
        <v>119</v>
      </c>
      <c r="E44" s="89">
        <v>111.5</v>
      </c>
      <c r="F44" s="89">
        <v>91</v>
      </c>
      <c r="G44" s="89">
        <v>93.5</v>
      </c>
      <c r="H44" s="89">
        <v>96.5</v>
      </c>
      <c r="I44" s="89">
        <v>93</v>
      </c>
      <c r="J44" s="89">
        <v>71.5</v>
      </c>
      <c r="K44" s="89">
        <v>105.5</v>
      </c>
      <c r="L44" s="89">
        <v>97</v>
      </c>
      <c r="M44" s="89">
        <v>97</v>
      </c>
      <c r="N44" s="89">
        <v>75.5</v>
      </c>
      <c r="O44" s="89">
        <v>77</v>
      </c>
      <c r="P44" s="44" t="s">
        <v>80</v>
      </c>
    </row>
    <row r="45" spans="1:16" ht="13.5" customHeight="1" x14ac:dyDescent="0.15">
      <c r="A45" s="42" t="s">
        <v>82</v>
      </c>
      <c r="B45" s="89">
        <v>78</v>
      </c>
      <c r="C45" s="89">
        <v>144.5</v>
      </c>
      <c r="D45" s="89">
        <v>155.5</v>
      </c>
      <c r="E45" s="89">
        <v>134</v>
      </c>
      <c r="F45" s="89">
        <v>119.5</v>
      </c>
      <c r="G45" s="89">
        <v>116.5</v>
      </c>
      <c r="H45" s="89">
        <v>119</v>
      </c>
      <c r="I45" s="89">
        <v>105.5</v>
      </c>
      <c r="J45" s="89">
        <v>80.5</v>
      </c>
      <c r="K45" s="89">
        <v>119</v>
      </c>
      <c r="L45" s="89">
        <v>88.5</v>
      </c>
      <c r="M45" s="89">
        <v>78.5</v>
      </c>
      <c r="N45" s="89">
        <v>77</v>
      </c>
      <c r="O45" s="89">
        <v>61</v>
      </c>
      <c r="P45" s="44" t="s">
        <v>82</v>
      </c>
    </row>
    <row r="46" spans="1:16" ht="13.5" customHeight="1" x14ac:dyDescent="0.15">
      <c r="A46" s="42" t="s">
        <v>84</v>
      </c>
      <c r="B46" s="89">
        <v>57.5</v>
      </c>
      <c r="C46" s="89">
        <v>82</v>
      </c>
      <c r="D46" s="89">
        <v>33</v>
      </c>
      <c r="E46" s="89">
        <v>45</v>
      </c>
      <c r="F46" s="89">
        <v>77.5</v>
      </c>
      <c r="G46" s="89">
        <v>61</v>
      </c>
      <c r="H46" s="89">
        <v>54.5</v>
      </c>
      <c r="I46" s="89">
        <v>49.5</v>
      </c>
      <c r="J46" s="89">
        <v>58.5</v>
      </c>
      <c r="K46" s="89" t="s">
        <v>152</v>
      </c>
      <c r="L46" s="89">
        <v>59</v>
      </c>
      <c r="M46" s="89">
        <v>54</v>
      </c>
      <c r="N46" s="89">
        <v>46</v>
      </c>
      <c r="O46" s="89">
        <v>44.5</v>
      </c>
      <c r="P46" s="44" t="s">
        <v>84</v>
      </c>
    </row>
    <row r="47" spans="1:16" ht="13.5" customHeight="1" x14ac:dyDescent="0.15">
      <c r="A47" s="42" t="s">
        <v>86</v>
      </c>
      <c r="B47" s="89">
        <v>95.5</v>
      </c>
      <c r="C47" s="89">
        <v>101.5</v>
      </c>
      <c r="D47" s="89">
        <v>118</v>
      </c>
      <c r="E47" s="89">
        <v>127</v>
      </c>
      <c r="F47" s="89">
        <v>86.5</v>
      </c>
      <c r="G47" s="89">
        <v>87</v>
      </c>
      <c r="H47" s="89">
        <v>106.5</v>
      </c>
      <c r="I47" s="89">
        <v>98</v>
      </c>
      <c r="J47" s="89">
        <v>76</v>
      </c>
      <c r="K47" s="89" t="s">
        <v>153</v>
      </c>
      <c r="L47" s="89">
        <v>95</v>
      </c>
      <c r="M47" s="89">
        <v>62.5</v>
      </c>
      <c r="N47" s="89">
        <v>61.5</v>
      </c>
      <c r="O47" s="89">
        <v>63.5</v>
      </c>
      <c r="P47" s="44" t="s">
        <v>86</v>
      </c>
    </row>
    <row r="48" spans="1:16" ht="13.5" customHeight="1" x14ac:dyDescent="0.15">
      <c r="A48" s="4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44"/>
    </row>
    <row r="49" spans="1:16" ht="13.5" customHeight="1" x14ac:dyDescent="0.15">
      <c r="A49" s="42" t="s">
        <v>88</v>
      </c>
      <c r="B49" s="89">
        <v>141</v>
      </c>
      <c r="C49" s="117" t="s">
        <v>149</v>
      </c>
      <c r="D49" s="89">
        <v>270</v>
      </c>
      <c r="E49" s="89">
        <v>258</v>
      </c>
      <c r="F49" s="89">
        <v>279</v>
      </c>
      <c r="G49" s="89">
        <v>232.5</v>
      </c>
      <c r="H49" s="89">
        <v>223</v>
      </c>
      <c r="I49" s="89">
        <v>194.5</v>
      </c>
      <c r="J49" s="89">
        <v>115</v>
      </c>
      <c r="K49" s="89">
        <v>197</v>
      </c>
      <c r="L49" s="89">
        <v>118</v>
      </c>
      <c r="M49" s="89">
        <v>148</v>
      </c>
      <c r="N49" s="107">
        <v>112</v>
      </c>
      <c r="O49" s="89">
        <v>119.5</v>
      </c>
      <c r="P49" s="44" t="s">
        <v>88</v>
      </c>
    </row>
    <row r="50" spans="1:16" ht="13.5" customHeight="1" x14ac:dyDescent="0.15">
      <c r="A50" s="42" t="s">
        <v>90</v>
      </c>
      <c r="B50" s="89">
        <v>149.5</v>
      </c>
      <c r="C50" s="89">
        <v>220</v>
      </c>
      <c r="D50" s="89">
        <v>233</v>
      </c>
      <c r="E50" s="89">
        <v>88.5</v>
      </c>
      <c r="F50" s="117" t="s">
        <v>148</v>
      </c>
      <c r="G50" s="89">
        <v>136</v>
      </c>
      <c r="H50" s="89">
        <v>144.5</v>
      </c>
      <c r="I50" s="89">
        <v>86</v>
      </c>
      <c r="J50" s="89">
        <v>109</v>
      </c>
      <c r="K50" s="89">
        <v>98.5</v>
      </c>
      <c r="L50" s="89">
        <v>71</v>
      </c>
      <c r="M50" s="89">
        <v>164.5</v>
      </c>
      <c r="N50" s="89">
        <v>89</v>
      </c>
      <c r="O50" s="89">
        <v>123.5</v>
      </c>
      <c r="P50" s="44" t="s">
        <v>90</v>
      </c>
    </row>
    <row r="51" spans="1:16" ht="13.5" customHeight="1" x14ac:dyDescent="0.15">
      <c r="A51" s="42" t="s">
        <v>92</v>
      </c>
      <c r="B51" s="89">
        <v>100</v>
      </c>
      <c r="C51" s="89">
        <v>156.5</v>
      </c>
      <c r="D51" s="107">
        <v>300.5</v>
      </c>
      <c r="E51" s="89">
        <v>295.5</v>
      </c>
      <c r="F51" s="89">
        <v>160</v>
      </c>
      <c r="G51" s="89">
        <v>211.5</v>
      </c>
      <c r="H51" s="89">
        <v>202</v>
      </c>
      <c r="I51" s="89">
        <v>134</v>
      </c>
      <c r="J51" s="89">
        <v>142</v>
      </c>
      <c r="K51" s="89">
        <v>150</v>
      </c>
      <c r="L51" s="89">
        <v>98</v>
      </c>
      <c r="M51" s="89">
        <v>105</v>
      </c>
      <c r="N51" s="89">
        <v>74.5</v>
      </c>
      <c r="O51" s="89">
        <v>77.5</v>
      </c>
      <c r="P51" s="44" t="s">
        <v>92</v>
      </c>
    </row>
    <row r="52" spans="1:16" ht="13.5" customHeight="1" x14ac:dyDescent="0.15">
      <c r="A52" s="42" t="s">
        <v>94</v>
      </c>
      <c r="B52" s="89">
        <v>38.5</v>
      </c>
      <c r="C52" s="89">
        <v>35.5</v>
      </c>
      <c r="D52" s="89">
        <v>190.5</v>
      </c>
      <c r="E52" s="89">
        <v>43.5</v>
      </c>
      <c r="F52" s="89">
        <v>44</v>
      </c>
      <c r="G52" s="89">
        <v>16.5</v>
      </c>
      <c r="H52" s="89">
        <v>14.5</v>
      </c>
      <c r="I52" s="89">
        <v>22.5</v>
      </c>
      <c r="J52" s="89">
        <v>43</v>
      </c>
      <c r="K52" s="89">
        <v>22</v>
      </c>
      <c r="L52" s="89">
        <v>53</v>
      </c>
      <c r="M52" s="89">
        <v>35</v>
      </c>
      <c r="N52" s="89">
        <v>26.5</v>
      </c>
      <c r="O52" s="89">
        <v>52</v>
      </c>
      <c r="P52" s="44" t="s">
        <v>94</v>
      </c>
    </row>
    <row r="53" spans="1:16" ht="13.5" customHeight="1" x14ac:dyDescent="0.15">
      <c r="A53" s="42" t="s">
        <v>96</v>
      </c>
      <c r="B53" s="89">
        <v>46</v>
      </c>
      <c r="C53" s="89">
        <v>44.5</v>
      </c>
      <c r="D53" s="89">
        <v>58</v>
      </c>
      <c r="E53" s="89">
        <v>39.5</v>
      </c>
      <c r="F53" s="89">
        <v>50.5</v>
      </c>
      <c r="G53" s="89">
        <v>31.5</v>
      </c>
      <c r="H53" s="89">
        <v>29</v>
      </c>
      <c r="I53" s="89">
        <v>85.5</v>
      </c>
      <c r="J53" s="89">
        <v>56</v>
      </c>
      <c r="K53" s="89">
        <v>62</v>
      </c>
      <c r="L53" s="89">
        <v>48.5</v>
      </c>
      <c r="M53" s="89">
        <v>55.5</v>
      </c>
      <c r="N53" s="89">
        <v>48.5</v>
      </c>
      <c r="O53" s="89">
        <v>47</v>
      </c>
      <c r="P53" s="44" t="s">
        <v>96</v>
      </c>
    </row>
    <row r="54" spans="1:16" ht="13.5" customHeight="1" x14ac:dyDescent="0.15">
      <c r="A54" s="42" t="s">
        <v>98</v>
      </c>
      <c r="B54" s="89">
        <v>16</v>
      </c>
      <c r="C54" s="89">
        <v>22</v>
      </c>
      <c r="D54" s="107">
        <v>167.5</v>
      </c>
      <c r="E54" s="89" t="s">
        <v>147</v>
      </c>
      <c r="F54" s="89">
        <v>24.5</v>
      </c>
      <c r="G54" s="89">
        <v>34.5</v>
      </c>
      <c r="H54" s="89">
        <v>30</v>
      </c>
      <c r="I54" s="89">
        <v>13</v>
      </c>
      <c r="J54" s="89">
        <v>18.5</v>
      </c>
      <c r="K54" s="89">
        <v>16</v>
      </c>
      <c r="L54" s="89">
        <v>16.5</v>
      </c>
      <c r="M54" s="89">
        <v>12.5</v>
      </c>
      <c r="N54" s="89">
        <v>12.5</v>
      </c>
      <c r="O54" s="89">
        <v>16</v>
      </c>
      <c r="P54" s="44" t="s">
        <v>98</v>
      </c>
    </row>
    <row r="55" spans="1:16" ht="7.5" customHeight="1" thickBot="1" x14ac:dyDescent="0.2">
      <c r="A55" s="91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103"/>
    </row>
    <row r="56" spans="1:16" ht="15" customHeight="1" x14ac:dyDescent="0.15">
      <c r="A56" s="49" t="s">
        <v>71</v>
      </c>
      <c r="J56" s="104"/>
      <c r="K56" s="104"/>
      <c r="L56" s="104"/>
      <c r="M56" s="104"/>
      <c r="N56" s="104"/>
      <c r="O56" s="104"/>
      <c r="P56" s="96" t="s">
        <v>65</v>
      </c>
    </row>
    <row r="57" spans="1:16" s="12" customFormat="1" ht="20.25" customHeight="1" x14ac:dyDescent="0.15">
      <c r="A57" s="134" t="s">
        <v>146</v>
      </c>
      <c r="B57" s="135"/>
      <c r="C57" s="135"/>
      <c r="D57" s="135"/>
      <c r="E57" s="135"/>
      <c r="F57" s="135"/>
      <c r="G57" s="135"/>
      <c r="H57" s="135"/>
      <c r="I57" s="135"/>
      <c r="K57" s="14"/>
      <c r="L57" s="14"/>
    </row>
    <row r="58" spans="1:16" x14ac:dyDescent="0.15">
      <c r="A58" s="51" t="s">
        <v>145</v>
      </c>
      <c r="J58" s="104"/>
      <c r="K58" s="104"/>
      <c r="L58" s="104"/>
      <c r="M58" s="104"/>
      <c r="N58" s="104"/>
      <c r="O58" s="104"/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I1:P1"/>
    <mergeCell ref="A1:H1"/>
    <mergeCell ref="A31:H31"/>
    <mergeCell ref="A2:H2"/>
    <mergeCell ref="A4:A5"/>
    <mergeCell ref="B4:O4"/>
    <mergeCell ref="A28:I28"/>
    <mergeCell ref="A57:I57"/>
    <mergeCell ref="A33:A34"/>
    <mergeCell ref="B33:O33"/>
    <mergeCell ref="P33:P34"/>
    <mergeCell ref="P4:P5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8　･　9 </vt:lpstr>
      <vt:lpstr>10　・　11</vt:lpstr>
      <vt:lpstr>'8　･　9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2023-03-10T02:50:38Z</dcterms:created>
  <dcterms:modified xsi:type="dcterms:W3CDTF">2024-03-25T00:55:37Z</dcterms:modified>
</cp:coreProperties>
</file>