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410" tabRatio="704"/>
  </bookViews>
  <sheets>
    <sheet name="目次" sheetId="23" r:id="rId1"/>
    <sheet name="155" sheetId="27" r:id="rId2"/>
    <sheet name="156　・　157" sheetId="28" r:id="rId3"/>
    <sheet name="158" sheetId="7" r:id="rId4"/>
    <sheet name="159" sheetId="5" r:id="rId5"/>
    <sheet name="160" sheetId="6" r:id="rId6"/>
    <sheet name="161　・　162　・　163" sheetId="20" r:id="rId7"/>
    <sheet name="164　・　165" sheetId="8" r:id="rId8"/>
    <sheet name="166　・　167　・　168" sheetId="12" r:id="rId9"/>
    <sheet name="169" sheetId="1" r:id="rId10"/>
    <sheet name="170　・　171" sheetId="15" r:id="rId11"/>
    <sheet name="172　　・　173" sheetId="17" r:id="rId12"/>
  </sheets>
  <definedNames>
    <definedName name="_xlnm.Print_Area" localSheetId="1">'155'!$A$1:$H$64</definedName>
    <definedName name="_xlnm.Print_Area" localSheetId="2">'156　・　157'!$A$1:$K$90</definedName>
    <definedName name="_xlnm.Print_Area" localSheetId="3">'158'!$A$1:$X$71</definedName>
    <definedName name="_xlnm.Print_Area" localSheetId="4">'159'!$A$1:$AA$74</definedName>
    <definedName name="_xlnm.Print_Area" localSheetId="7">'164　・　165'!$A$1:$P$46</definedName>
    <definedName name="_xlnm.Print_Area" localSheetId="8">'166　・　167　・　168'!$A$1:$M$80</definedName>
    <definedName name="_xlnm.Print_Area" localSheetId="9">'169'!$A$1:$L$81</definedName>
    <definedName name="_xlnm.Print_Area" localSheetId="10">'170　・　171'!$A$1:$J$67</definedName>
    <definedName name="_xlnm.Print_Area" localSheetId="11">'172　　・　173'!$A$1:$J$60</definedName>
    <definedName name="_xlnm.Print_Area" localSheetId="0">目次!$A$1:$E$24</definedName>
  </definedNames>
  <calcPr calcId="162913" calcMode="manual"/>
</workbook>
</file>

<file path=xl/calcChain.xml><?xml version="1.0" encoding="utf-8"?>
<calcChain xmlns="http://schemas.openxmlformats.org/spreadsheetml/2006/main">
  <c r="B33" i="12" l="1"/>
  <c r="B22" i="12"/>
  <c r="H14" i="12"/>
  <c r="I23" i="12"/>
  <c r="I22" i="12"/>
  <c r="I21" i="12"/>
  <c r="H21" i="12" s="1"/>
  <c r="I20" i="12"/>
  <c r="I18" i="12"/>
  <c r="I17" i="12"/>
  <c r="I16" i="12"/>
  <c r="H16" i="12" s="1"/>
  <c r="I15" i="12"/>
  <c r="I14" i="12" s="1"/>
  <c r="I19" i="12"/>
  <c r="H27" i="12"/>
  <c r="H26" i="12"/>
  <c r="H23" i="12"/>
  <c r="H22" i="12"/>
  <c r="H20" i="12"/>
  <c r="H19" i="12"/>
  <c r="H18" i="12"/>
  <c r="H17" i="12"/>
  <c r="H15" i="12"/>
  <c r="B15" i="12"/>
  <c r="B14" i="12" l="1"/>
  <c r="D12" i="12"/>
  <c r="E12" i="12"/>
  <c r="F12" i="12"/>
  <c r="G12" i="12"/>
  <c r="B17" i="12"/>
  <c r="B25" i="12"/>
  <c r="B12" i="12" s="1"/>
  <c r="B32" i="12"/>
  <c r="B31" i="12"/>
  <c r="B30" i="12"/>
  <c r="B29" i="12"/>
  <c r="B28" i="12"/>
  <c r="B27" i="12"/>
  <c r="B26" i="12"/>
  <c r="C26" i="12"/>
  <c r="D25" i="12" l="1"/>
  <c r="C25" i="12"/>
  <c r="C12" i="12" s="1"/>
  <c r="B16" i="12"/>
  <c r="B18" i="12"/>
  <c r="B19" i="12"/>
  <c r="B20" i="12"/>
  <c r="B21" i="12"/>
  <c r="B23" i="12"/>
  <c r="C14" i="12"/>
  <c r="C16" i="12"/>
  <c r="C17" i="12"/>
  <c r="C18" i="12"/>
  <c r="C19" i="12"/>
  <c r="C20" i="12"/>
  <c r="C21" i="12"/>
  <c r="C22" i="12"/>
  <c r="C23" i="12"/>
  <c r="C15" i="12"/>
  <c r="A37" i="8"/>
  <c r="A38" i="8"/>
  <c r="A39" i="8"/>
  <c r="A40" i="8"/>
  <c r="A36" i="8"/>
  <c r="A24" i="8"/>
  <c r="A25" i="8"/>
  <c r="A26" i="8"/>
  <c r="A27" i="8"/>
  <c r="A23" i="8"/>
  <c r="E41" i="15" l="1"/>
  <c r="D41" i="15"/>
  <c r="G25" i="12" l="1"/>
  <c r="F25" i="12"/>
  <c r="E25" i="12"/>
  <c r="F14" i="12"/>
  <c r="E14" i="12"/>
  <c r="D14" i="12"/>
  <c r="E39" i="15" l="1"/>
  <c r="D39" i="15"/>
  <c r="M25" i="12" l="1"/>
  <c r="L25" i="12"/>
  <c r="K25" i="12"/>
  <c r="J25" i="12"/>
  <c r="H33" i="12"/>
  <c r="H25" i="12" s="1"/>
  <c r="H12" i="12" s="1"/>
  <c r="I32" i="12"/>
  <c r="H32" i="12" s="1"/>
  <c r="I31" i="12"/>
  <c r="H31" i="12" s="1"/>
  <c r="I30" i="12"/>
  <c r="H30" i="12" s="1"/>
  <c r="I29" i="12"/>
  <c r="H29" i="12" s="1"/>
  <c r="I28" i="12"/>
  <c r="H28" i="12" s="1"/>
  <c r="I27" i="12"/>
  <c r="I26" i="12"/>
  <c r="C32" i="12"/>
  <c r="C31" i="12"/>
  <c r="C30" i="12"/>
  <c r="C29" i="12"/>
  <c r="C28" i="12"/>
  <c r="C27" i="12"/>
  <c r="M14" i="12"/>
  <c r="M12" i="12" s="1"/>
  <c r="L14" i="12"/>
  <c r="L12" i="12" s="1"/>
  <c r="K14" i="12"/>
  <c r="K12" i="12" s="1"/>
  <c r="J14" i="12"/>
  <c r="J12" i="12" s="1"/>
  <c r="G14" i="12"/>
  <c r="I25" i="12" l="1"/>
  <c r="I12" i="12" s="1"/>
  <c r="W6" i="7"/>
  <c r="W7" i="7"/>
  <c r="W8" i="7"/>
  <c r="W9" i="7"/>
  <c r="W10" i="7"/>
  <c r="Z8" i="6" l="1"/>
  <c r="Z9" i="6"/>
  <c r="Z10" i="6"/>
  <c r="Z11" i="6"/>
  <c r="Z7" i="6"/>
  <c r="Z8" i="5"/>
  <c r="Z9" i="5"/>
  <c r="Z10" i="5"/>
  <c r="Z11" i="5"/>
  <c r="Z7" i="5"/>
</calcChain>
</file>

<file path=xl/sharedStrings.xml><?xml version="1.0" encoding="utf-8"?>
<sst xmlns="http://schemas.openxmlformats.org/spreadsheetml/2006/main" count="1359" uniqueCount="662">
  <si>
    <t>岡山市</t>
    <rPh sb="0" eb="3">
      <t>オカヤマシ</t>
    </rPh>
    <phoneticPr fontId="4"/>
  </si>
  <si>
    <t>最上図書館　</t>
  </si>
  <si>
    <t>〃</t>
  </si>
  <si>
    <t>浅口市</t>
    <rPh sb="0" eb="3">
      <t>アサクチシ</t>
    </rPh>
    <phoneticPr fontId="4"/>
  </si>
  <si>
    <t>私立</t>
    <rPh sb="0" eb="2">
      <t>シリツ</t>
    </rPh>
    <phoneticPr fontId="4"/>
  </si>
  <si>
    <t>美咲町立旭図書館</t>
  </si>
  <si>
    <t>美咲町立柵原図書館</t>
  </si>
  <si>
    <t>美咲町</t>
    <rPh sb="0" eb="3">
      <t>ミサキチョウ</t>
    </rPh>
    <phoneticPr fontId="6"/>
  </si>
  <si>
    <t>久米南町</t>
    <rPh sb="0" eb="2">
      <t>クメ</t>
    </rPh>
    <rPh sb="2" eb="3">
      <t>ミナミ</t>
    </rPh>
    <rPh sb="3" eb="4">
      <t>チョウ</t>
    </rPh>
    <phoneticPr fontId="6"/>
  </si>
  <si>
    <t>奈義町</t>
  </si>
  <si>
    <t>勝央町</t>
    <rPh sb="0" eb="3">
      <t>ショウオウチョウ</t>
    </rPh>
    <phoneticPr fontId="6"/>
  </si>
  <si>
    <t>鏡野町</t>
    <rPh sb="0" eb="3">
      <t>カガミノチョウ</t>
    </rPh>
    <phoneticPr fontId="6"/>
  </si>
  <si>
    <t>鏡野町立図書館</t>
  </si>
  <si>
    <t>矢掛町</t>
    <rPh sb="0" eb="3">
      <t>ヤカゲチョウ</t>
    </rPh>
    <phoneticPr fontId="6"/>
  </si>
  <si>
    <t>里庄町</t>
  </si>
  <si>
    <t>早島町</t>
  </si>
  <si>
    <t>和気町</t>
  </si>
  <si>
    <t>和気町立佐伯図書館</t>
    <rPh sb="0" eb="2">
      <t>ワケ</t>
    </rPh>
    <rPh sb="2" eb="4">
      <t>チョウリツ</t>
    </rPh>
    <rPh sb="4" eb="6">
      <t>サエキ</t>
    </rPh>
    <rPh sb="6" eb="9">
      <t>トショカン</t>
    </rPh>
    <phoneticPr fontId="11"/>
  </si>
  <si>
    <t>町立</t>
    <rPh sb="0" eb="2">
      <t>チョウリツ</t>
    </rPh>
    <phoneticPr fontId="6"/>
  </si>
  <si>
    <t>浅口市</t>
    <rPh sb="0" eb="2">
      <t>アサクチ</t>
    </rPh>
    <rPh sb="2" eb="3">
      <t>シ</t>
    </rPh>
    <phoneticPr fontId="6"/>
  </si>
  <si>
    <t>浅口市立金光さつき図書館</t>
  </si>
  <si>
    <t>美作市立東粟倉図書館</t>
  </si>
  <si>
    <t>美作市立作東図書館</t>
  </si>
  <si>
    <t>美作市</t>
    <rPh sb="0" eb="2">
      <t>ミマサカ</t>
    </rPh>
    <rPh sb="2" eb="3">
      <t>シ</t>
    </rPh>
    <phoneticPr fontId="6"/>
  </si>
  <si>
    <t>真庭市立蒜山図書館</t>
  </si>
  <si>
    <t>真庭市</t>
    <rPh sb="0" eb="2">
      <t>マニワ</t>
    </rPh>
    <rPh sb="2" eb="3">
      <t>シ</t>
    </rPh>
    <phoneticPr fontId="6"/>
  </si>
  <si>
    <t>真庭市立久世図書館</t>
  </si>
  <si>
    <t>赤磐市立吉井図書館</t>
  </si>
  <si>
    <t>赤磐市</t>
    <rPh sb="0" eb="2">
      <t>アカイワ</t>
    </rPh>
    <rPh sb="2" eb="3">
      <t>シ</t>
    </rPh>
    <phoneticPr fontId="6"/>
  </si>
  <si>
    <t>赤磐市立中央図書館</t>
  </si>
  <si>
    <t>瀬戸内市</t>
    <rPh sb="0" eb="3">
      <t>セトウチ</t>
    </rPh>
    <rPh sb="3" eb="4">
      <t>シ</t>
    </rPh>
    <phoneticPr fontId="6"/>
  </si>
  <si>
    <t>備前市立図書館吉永分館</t>
  </si>
  <si>
    <t>備前市立図書館日生分館</t>
  </si>
  <si>
    <t>備前市</t>
  </si>
  <si>
    <t>新見市</t>
  </si>
  <si>
    <t>高梁市</t>
  </si>
  <si>
    <t>総社市</t>
  </si>
  <si>
    <t>井原市美星図書館</t>
    <rPh sb="0" eb="3">
      <t>イバラシ</t>
    </rPh>
    <rPh sb="3" eb="5">
      <t>ビセイ</t>
    </rPh>
    <rPh sb="5" eb="8">
      <t>トショカン</t>
    </rPh>
    <phoneticPr fontId="11"/>
  </si>
  <si>
    <t>井原市芳井図書館</t>
  </si>
  <si>
    <t>井原市</t>
  </si>
  <si>
    <t>笠岡市</t>
  </si>
  <si>
    <t>笠岡市立図書館</t>
  </si>
  <si>
    <t>玉野市</t>
  </si>
  <si>
    <t>津山市立勝北図書館</t>
  </si>
  <si>
    <t>津山市立加茂町図書館</t>
  </si>
  <si>
    <t>津山市</t>
  </si>
  <si>
    <t>津山市立図書館</t>
  </si>
  <si>
    <t>倉敷市立真備図書館</t>
    <rPh sb="0" eb="2">
      <t>クラシキ</t>
    </rPh>
    <rPh sb="2" eb="4">
      <t>シリツ</t>
    </rPh>
    <rPh sb="4" eb="6">
      <t>マビ</t>
    </rPh>
    <rPh sb="6" eb="9">
      <t>トショカン</t>
    </rPh>
    <phoneticPr fontId="11"/>
  </si>
  <si>
    <t>倉敷市立船穂図書館</t>
    <rPh sb="0" eb="2">
      <t>クラシキ</t>
    </rPh>
    <rPh sb="2" eb="4">
      <t>シリツ</t>
    </rPh>
    <rPh sb="4" eb="6">
      <t>フナオ</t>
    </rPh>
    <rPh sb="6" eb="9">
      <t>トショカン</t>
    </rPh>
    <phoneticPr fontId="11"/>
  </si>
  <si>
    <t>倉敷市立児島図書館</t>
  </si>
  <si>
    <t>倉敷市</t>
  </si>
  <si>
    <t>岡山市立瀬戸町図書館</t>
    <rPh sb="0" eb="2">
      <t>オカヤマ</t>
    </rPh>
    <rPh sb="2" eb="4">
      <t>シリツ</t>
    </rPh>
    <phoneticPr fontId="11"/>
  </si>
  <si>
    <t>岡山市立建部町図書館</t>
    <rPh sb="0" eb="2">
      <t>オカヤマ</t>
    </rPh>
    <rPh sb="2" eb="4">
      <t>シリツ</t>
    </rPh>
    <phoneticPr fontId="11"/>
  </si>
  <si>
    <t>岡山市立御津図書館</t>
  </si>
  <si>
    <t>岡山市立足守図書館</t>
  </si>
  <si>
    <t>岡山市立伊島図書館</t>
  </si>
  <si>
    <t>岡山市立浦安総合公園図書館</t>
  </si>
  <si>
    <t>岡山市立幸町図書館</t>
  </si>
  <si>
    <t>市立</t>
  </si>
  <si>
    <t>岡山市</t>
  </si>
  <si>
    <t>岡山県立図書館</t>
  </si>
  <si>
    <t>県立</t>
  </si>
  <si>
    <t>開館日数</t>
    <rPh sb="0" eb="2">
      <t>カイカン</t>
    </rPh>
    <rPh sb="2" eb="4">
      <t>ニッスウ</t>
    </rPh>
    <phoneticPr fontId="6"/>
  </si>
  <si>
    <t>所在地</t>
    <rPh sb="0" eb="3">
      <t>ショザイチ</t>
    </rPh>
    <phoneticPr fontId="6"/>
  </si>
  <si>
    <t>浅口市立寄島図書館</t>
    <rPh sb="0" eb="2">
      <t>アサクチ</t>
    </rPh>
    <rPh sb="2" eb="4">
      <t>シリツ</t>
    </rPh>
    <rPh sb="4" eb="6">
      <t>ヨリシマ</t>
    </rPh>
    <rPh sb="6" eb="9">
      <t>トショカン</t>
    </rPh>
    <phoneticPr fontId="2"/>
  </si>
  <si>
    <t>千冊</t>
    <rPh sb="0" eb="2">
      <t>センサツ</t>
    </rPh>
    <phoneticPr fontId="2"/>
  </si>
  <si>
    <t>貸出冊数</t>
    <rPh sb="0" eb="2">
      <t>カシダシ</t>
    </rPh>
    <rPh sb="2" eb="4">
      <t>サッスウ</t>
    </rPh>
    <phoneticPr fontId="6"/>
  </si>
  <si>
    <t>冊</t>
    <rPh sb="0" eb="1">
      <t>サツ</t>
    </rPh>
    <phoneticPr fontId="2"/>
  </si>
  <si>
    <t>日</t>
    <rPh sb="0" eb="1">
      <t>ニチ</t>
    </rPh>
    <phoneticPr fontId="2"/>
  </si>
  <si>
    <t>注）1 各年度の数値は、5月1日現在のものである。</t>
    <rPh sb="4" eb="7">
      <t>カクネンド</t>
    </rPh>
    <rPh sb="8" eb="10">
      <t>スウチ</t>
    </rPh>
    <rPh sb="13" eb="14">
      <t>ガツ</t>
    </rPh>
    <rPh sb="15" eb="16">
      <t>ニチ</t>
    </rPh>
    <rPh sb="16" eb="18">
      <t>ゲンザイ</t>
    </rPh>
    <phoneticPr fontId="2"/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</si>
  <si>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</si>
  <si>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</si>
  <si>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</si>
  <si>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職員数（本務者）</t>
    <rPh sb="0" eb="3">
      <t>ショクインスウ</t>
    </rPh>
    <rPh sb="4" eb="6">
      <t>ホンム</t>
    </rPh>
    <rPh sb="6" eb="7">
      <t>シャ</t>
    </rPh>
    <phoneticPr fontId="2"/>
  </si>
  <si>
    <t>私立</t>
  </si>
  <si>
    <t>公立</t>
  </si>
  <si>
    <t>分校</t>
    <rPh sb="0" eb="2">
      <t>ブンコウ</t>
    </rPh>
    <phoneticPr fontId="2"/>
  </si>
  <si>
    <t>本校</t>
    <rPh sb="0" eb="2">
      <t>ホンコウ</t>
    </rPh>
    <phoneticPr fontId="2"/>
  </si>
  <si>
    <t>4年</t>
    <rPh sb="1" eb="2">
      <t>ネン</t>
    </rPh>
    <phoneticPr fontId="2"/>
  </si>
  <si>
    <t>3年</t>
    <rPh sb="1" eb="2">
      <t>ネン</t>
    </rPh>
    <phoneticPr fontId="2"/>
  </si>
  <si>
    <t>2年</t>
    <rPh sb="1" eb="2">
      <t>ネン</t>
    </rPh>
    <phoneticPr fontId="2"/>
  </si>
  <si>
    <t>1年</t>
    <rPh sb="1" eb="2">
      <t>ネン</t>
    </rPh>
    <phoneticPr fontId="2"/>
  </si>
  <si>
    <t>総数</t>
    <rPh sb="0" eb="2">
      <t>ソウスウ</t>
    </rPh>
    <phoneticPr fontId="2"/>
  </si>
  <si>
    <t>年度
区分</t>
    <rPh sb="0" eb="2">
      <t>ネンド</t>
    </rPh>
    <rPh sb="3" eb="5">
      <t>クブン</t>
    </rPh>
    <phoneticPr fontId="2"/>
  </si>
  <si>
    <t>専攻科</t>
    <rPh sb="0" eb="2">
      <t>センコウ</t>
    </rPh>
    <rPh sb="2" eb="3">
      <t>カ</t>
    </rPh>
    <phoneticPr fontId="2"/>
  </si>
  <si>
    <t>生徒数</t>
    <rPh sb="0" eb="3">
      <t>セイトスウ</t>
    </rPh>
    <phoneticPr fontId="2"/>
  </si>
  <si>
    <t>学 校 数</t>
    <rPh sb="0" eb="1">
      <t>ガク</t>
    </rPh>
    <rPh sb="2" eb="3">
      <t>コウ</t>
    </rPh>
    <rPh sb="4" eb="5">
      <t>スウ</t>
    </rPh>
    <phoneticPr fontId="2"/>
  </si>
  <si>
    <t>家庭、看護、その他</t>
    <rPh sb="0" eb="2">
      <t>カテイ</t>
    </rPh>
    <rPh sb="3" eb="5">
      <t>カンゴ</t>
    </rPh>
    <rPh sb="6" eb="9">
      <t>ソノタ</t>
    </rPh>
    <phoneticPr fontId="2"/>
  </si>
  <si>
    <t>商　　　　業</t>
    <rPh sb="0" eb="1">
      <t>ショウ</t>
    </rPh>
    <rPh sb="5" eb="6">
      <t>ギョウ</t>
    </rPh>
    <phoneticPr fontId="2"/>
  </si>
  <si>
    <t>工　　　　業</t>
    <rPh sb="0" eb="1">
      <t>コウ</t>
    </rPh>
    <rPh sb="5" eb="6">
      <t>ギョウ</t>
    </rPh>
    <phoneticPr fontId="2"/>
  </si>
  <si>
    <t>農　　　　業</t>
    <rPh sb="0" eb="1">
      <t>ノウ</t>
    </rPh>
    <rPh sb="5" eb="6">
      <t>ギョウ</t>
    </rPh>
    <phoneticPr fontId="2"/>
  </si>
  <si>
    <t>普　　　　通</t>
    <rPh sb="0" eb="1">
      <t>ススム</t>
    </rPh>
    <rPh sb="5" eb="6">
      <t>ツウ</t>
    </rPh>
    <phoneticPr fontId="2"/>
  </si>
  <si>
    <t>総　　　　数</t>
    <rPh sb="0" eb="1">
      <t>フサ</t>
    </rPh>
    <rPh sb="5" eb="6">
      <t>カズ</t>
    </rPh>
    <phoneticPr fontId="2"/>
  </si>
  <si>
    <t>吉備中央町</t>
    <rPh sb="0" eb="2">
      <t>キビ</t>
    </rPh>
    <rPh sb="2" eb="5">
      <t>チュウオウチョウ</t>
    </rPh>
    <phoneticPr fontId="2"/>
  </si>
  <si>
    <t>加　賀　郡</t>
    <rPh sb="0" eb="1">
      <t>カ</t>
    </rPh>
    <rPh sb="2" eb="3">
      <t>ガ</t>
    </rPh>
    <phoneticPr fontId="2"/>
  </si>
  <si>
    <t>美咲町</t>
    <rPh sb="0" eb="2">
      <t>ミサキ</t>
    </rPh>
    <rPh sb="2" eb="3">
      <t>チョウ</t>
    </rPh>
    <phoneticPr fontId="2"/>
  </si>
  <si>
    <t>久米南町</t>
  </si>
  <si>
    <t>久　米　郡</t>
  </si>
  <si>
    <t>西粟倉村</t>
  </si>
  <si>
    <t>英　田　郡</t>
  </si>
  <si>
    <t>勝央町</t>
  </si>
  <si>
    <t>勝　田　郡</t>
  </si>
  <si>
    <t>鏡野町</t>
  </si>
  <si>
    <t>苫　田　郡</t>
  </si>
  <si>
    <t>新庄村</t>
  </si>
  <si>
    <t>真　庭　郡</t>
  </si>
  <si>
    <t>矢掛町</t>
  </si>
  <si>
    <t>小　田　郡</t>
  </si>
  <si>
    <t>浅　口　郡</t>
  </si>
  <si>
    <t>都　窪　郡</t>
  </si>
  <si>
    <t>和　気　郡</t>
  </si>
  <si>
    <t>浅口市</t>
    <rPh sb="0" eb="2">
      <t>アサクチ</t>
    </rPh>
    <rPh sb="2" eb="3">
      <t>シ</t>
    </rPh>
    <phoneticPr fontId="2"/>
  </si>
  <si>
    <t>浅口市</t>
    <rPh sb="0" eb="3">
      <t>アサクチシ</t>
    </rPh>
    <phoneticPr fontId="2"/>
  </si>
  <si>
    <t>美作市</t>
    <rPh sb="0" eb="2">
      <t>ミマサカ</t>
    </rPh>
    <rPh sb="2" eb="3">
      <t>シ</t>
    </rPh>
    <phoneticPr fontId="2"/>
  </si>
  <si>
    <t>真庭市</t>
    <rPh sb="0" eb="2">
      <t>マニワ</t>
    </rPh>
    <rPh sb="2" eb="3">
      <t>シ</t>
    </rPh>
    <phoneticPr fontId="2"/>
  </si>
  <si>
    <t>赤磐市</t>
    <rPh sb="0" eb="2">
      <t>アカイワ</t>
    </rPh>
    <rPh sb="2" eb="3">
      <t>シ</t>
    </rPh>
    <phoneticPr fontId="2"/>
  </si>
  <si>
    <t>瀬戸内市</t>
    <rPh sb="0" eb="3">
      <t>セトウチ</t>
    </rPh>
    <rPh sb="3" eb="4">
      <t>シ</t>
    </rPh>
    <phoneticPr fontId="2"/>
  </si>
  <si>
    <t>　南区</t>
    <rPh sb="1" eb="3">
      <t>ミナミク</t>
    </rPh>
    <phoneticPr fontId="4"/>
  </si>
  <si>
    <t>　東区</t>
    <rPh sb="1" eb="3">
      <t>ヒガシク</t>
    </rPh>
    <phoneticPr fontId="4"/>
  </si>
  <si>
    <t>　中区</t>
    <rPh sb="1" eb="3">
      <t>ナカク</t>
    </rPh>
    <phoneticPr fontId="4"/>
  </si>
  <si>
    <t>　北区</t>
    <rPh sb="1" eb="3">
      <t>キタク</t>
    </rPh>
    <phoneticPr fontId="4"/>
  </si>
  <si>
    <t>郡計</t>
    <rPh sb="0" eb="2">
      <t>グンケイ</t>
    </rPh>
    <phoneticPr fontId="4"/>
  </si>
  <si>
    <t>市計</t>
    <rPh sb="0" eb="2">
      <t>シケイ</t>
    </rPh>
    <phoneticPr fontId="4"/>
  </si>
  <si>
    <t>6年</t>
    <rPh sb="1" eb="2">
      <t>ネン</t>
    </rPh>
    <phoneticPr fontId="2"/>
  </si>
  <si>
    <t>5年</t>
    <rPh sb="1" eb="2">
      <t>ネン</t>
    </rPh>
    <phoneticPr fontId="2"/>
  </si>
  <si>
    <t>特別
支援</t>
    <rPh sb="0" eb="2">
      <t>トクベツ</t>
    </rPh>
    <rPh sb="3" eb="5">
      <t>シエン</t>
    </rPh>
    <phoneticPr fontId="2"/>
  </si>
  <si>
    <t>複式</t>
    <rPh sb="0" eb="2">
      <t>フクシキ</t>
    </rPh>
    <phoneticPr fontId="2"/>
  </si>
  <si>
    <t>単式</t>
    <rPh sb="0" eb="2">
      <t>タンシキ</t>
    </rPh>
    <phoneticPr fontId="2"/>
  </si>
  <si>
    <t>年　度
市町村</t>
    <rPh sb="0" eb="3">
      <t>ネンド</t>
    </rPh>
    <rPh sb="4" eb="7">
      <t>シチョウソン</t>
    </rPh>
    <phoneticPr fontId="2"/>
  </si>
  <si>
    <t>教員数（本務者）</t>
    <rPh sb="0" eb="3">
      <t>キョウインスウ</t>
    </rPh>
    <rPh sb="4" eb="6">
      <t>ホンム</t>
    </rPh>
    <rPh sb="6" eb="7">
      <t>シャ</t>
    </rPh>
    <phoneticPr fontId="2"/>
  </si>
  <si>
    <t xml:space="preserve">  児童数</t>
    <rPh sb="2" eb="5">
      <t>ジドウスウ</t>
    </rPh>
    <phoneticPr fontId="2"/>
  </si>
  <si>
    <t>学校数</t>
    <rPh sb="0" eb="3">
      <t>ガッコウスウ</t>
    </rPh>
    <phoneticPr fontId="2"/>
  </si>
  <si>
    <t>年　　  　度
市　 町 　村</t>
    <rPh sb="0" eb="7">
      <t>ネンド</t>
    </rPh>
    <rPh sb="8" eb="15">
      <t>シチョウソン</t>
    </rPh>
    <phoneticPr fontId="2"/>
  </si>
  <si>
    <t>　北区</t>
    <rPh sb="1" eb="2">
      <t>キタ</t>
    </rPh>
    <rPh sb="2" eb="3">
      <t>ク</t>
    </rPh>
    <phoneticPr fontId="4"/>
  </si>
  <si>
    <t>郡　　　計</t>
  </si>
  <si>
    <t>市　　　計</t>
  </si>
  <si>
    <t>年    　度
市  町  村</t>
    <rPh sb="0" eb="1">
      <t>トシ</t>
    </rPh>
    <rPh sb="6" eb="7">
      <t>ド</t>
    </rPh>
    <rPh sb="8" eb="9">
      <t>シ</t>
    </rPh>
    <rPh sb="11" eb="12">
      <t>マチ</t>
    </rPh>
    <rPh sb="14" eb="15">
      <t>ムラ</t>
    </rPh>
    <phoneticPr fontId="2"/>
  </si>
  <si>
    <t>児童数</t>
    <rPh sb="0" eb="3">
      <t>ジドウスウ</t>
    </rPh>
    <phoneticPr fontId="2"/>
  </si>
  <si>
    <t>年　　度
市町村</t>
    <rPh sb="0" eb="1">
      <t>トシ</t>
    </rPh>
    <rPh sb="3" eb="4">
      <t>ド</t>
    </rPh>
    <rPh sb="5" eb="8">
      <t>シチョウソン</t>
    </rPh>
    <phoneticPr fontId="4"/>
  </si>
  <si>
    <t>5歳</t>
    <rPh sb="1" eb="2">
      <t>サイ</t>
    </rPh>
    <phoneticPr fontId="2"/>
  </si>
  <si>
    <t>4歳</t>
    <rPh sb="1" eb="2">
      <t>サイ</t>
    </rPh>
    <phoneticPr fontId="2"/>
  </si>
  <si>
    <t>3歳</t>
    <rPh sb="1" eb="2">
      <t>サイ</t>
    </rPh>
    <phoneticPr fontId="2"/>
  </si>
  <si>
    <t>分　園</t>
    <rPh sb="0" eb="3">
      <t>ブンコウ</t>
    </rPh>
    <phoneticPr fontId="2"/>
  </si>
  <si>
    <t>本　園</t>
    <rPh sb="0" eb="3">
      <t>ホンコウ</t>
    </rPh>
    <phoneticPr fontId="2"/>
  </si>
  <si>
    <t>教員数（本務者）</t>
    <rPh sb="0" eb="2">
      <t>キョウイン</t>
    </rPh>
    <rPh sb="2" eb="3">
      <t>カズ</t>
    </rPh>
    <rPh sb="4" eb="6">
      <t>ホンム</t>
    </rPh>
    <rPh sb="6" eb="7">
      <t>シャ</t>
    </rPh>
    <phoneticPr fontId="2"/>
  </si>
  <si>
    <t>修了者数</t>
    <rPh sb="0" eb="3">
      <t>シュウリョウシャ</t>
    </rPh>
    <rPh sb="3" eb="4">
      <t>スウ</t>
    </rPh>
    <phoneticPr fontId="2"/>
  </si>
  <si>
    <t>在園者数</t>
    <rPh sb="0" eb="1">
      <t>ザイ</t>
    </rPh>
    <rPh sb="1" eb="2">
      <t>エン</t>
    </rPh>
    <rPh sb="2" eb="3">
      <t>シャ</t>
    </rPh>
    <rPh sb="3" eb="4">
      <t>スウ</t>
    </rPh>
    <phoneticPr fontId="2"/>
  </si>
  <si>
    <t>学級数</t>
    <rPh sb="0" eb="3">
      <t>ガッキュウスウ</t>
    </rPh>
    <phoneticPr fontId="2"/>
  </si>
  <si>
    <t>園数</t>
    <rPh sb="0" eb="1">
      <t>エン</t>
    </rPh>
    <rPh sb="1" eb="2">
      <t>スウ</t>
    </rPh>
    <phoneticPr fontId="2"/>
  </si>
  <si>
    <t>年　　　　度
市　 町 　村</t>
    <rPh sb="0" eb="6">
      <t>ネンド</t>
    </rPh>
    <rPh sb="7" eb="14">
      <t>シチョウソン</t>
    </rPh>
    <phoneticPr fontId="2"/>
  </si>
  <si>
    <t>注）各年度の数値は、前年度末に卒業した者の5月1日現在の状況である。</t>
    <rPh sb="0" eb="1">
      <t>チュウ</t>
    </rPh>
    <rPh sb="2" eb="5">
      <t>カクネンド</t>
    </rPh>
    <rPh sb="6" eb="8">
      <t>スウチ</t>
    </rPh>
    <rPh sb="10" eb="14">
      <t>ゼンネンドマツ</t>
    </rPh>
    <rPh sb="15" eb="17">
      <t>ソツギョウ</t>
    </rPh>
    <rPh sb="19" eb="20">
      <t>モノ</t>
    </rPh>
    <rPh sb="22" eb="23">
      <t>ガツ</t>
    </rPh>
    <rPh sb="24" eb="25">
      <t>ニチ</t>
    </rPh>
    <rPh sb="25" eb="27">
      <t>ゲンザイ</t>
    </rPh>
    <rPh sb="28" eb="30">
      <t>ジョウキョウ</t>
    </rPh>
    <phoneticPr fontId="4"/>
  </si>
  <si>
    <t>女</t>
  </si>
  <si>
    <t>男</t>
  </si>
  <si>
    <t>その他</t>
    <rPh sb="2" eb="3">
      <t>タ</t>
    </rPh>
    <phoneticPr fontId="2"/>
  </si>
  <si>
    <t>公務</t>
    <rPh sb="0" eb="2">
      <t>コウム</t>
    </rPh>
    <phoneticPr fontId="4"/>
  </si>
  <si>
    <t>医療・福祉</t>
    <rPh sb="0" eb="2">
      <t>イリョウ</t>
    </rPh>
    <rPh sb="3" eb="5">
      <t>フクシ</t>
    </rPh>
    <phoneticPr fontId="2"/>
  </si>
  <si>
    <t>サービ
ス業</t>
    <rPh sb="5" eb="6">
      <t>ギョウ</t>
    </rPh>
    <phoneticPr fontId="2"/>
  </si>
  <si>
    <t>金融・
保険業</t>
    <rPh sb="0" eb="2">
      <t>キンユウ</t>
    </rPh>
    <rPh sb="4" eb="7">
      <t>ホケンギョウ</t>
    </rPh>
    <phoneticPr fontId="2"/>
  </si>
  <si>
    <t>卸売･
小売業</t>
    <rPh sb="0" eb="2">
      <t>オロシウリ</t>
    </rPh>
    <rPh sb="4" eb="7">
      <t>コウリギョウ</t>
    </rPh>
    <phoneticPr fontId="2"/>
  </si>
  <si>
    <t>電気・
ガス･
熱供給･
水道業</t>
    <rPh sb="0" eb="2">
      <t>デンキ</t>
    </rPh>
    <rPh sb="8" eb="9">
      <t>ネツ</t>
    </rPh>
    <rPh sb="9" eb="11">
      <t>キョウキュウ</t>
    </rPh>
    <rPh sb="13" eb="16">
      <t>スイドウギョウ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</si>
  <si>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</si>
  <si>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</si>
  <si>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>漁業</t>
    <rPh sb="0" eb="2">
      <t>ギョギョウ</t>
    </rPh>
    <phoneticPr fontId="4"/>
  </si>
  <si>
    <t>農業・
林業</t>
    <rPh sb="0" eb="2">
      <t>ノウギョウ</t>
    </rPh>
    <rPh sb="4" eb="6">
      <t>リンギョウ</t>
    </rPh>
    <phoneticPr fontId="4"/>
  </si>
  <si>
    <t>就職者（就職進学者等を含む）</t>
    <rPh sb="0" eb="1">
      <t>シュウ</t>
    </rPh>
    <rPh sb="1" eb="2">
      <t>ショク</t>
    </rPh>
    <rPh sb="2" eb="3">
      <t>シャ</t>
    </rPh>
    <rPh sb="4" eb="6">
      <t>シュウショク</t>
    </rPh>
    <rPh sb="6" eb="9">
      <t>シンガクシャ</t>
    </rPh>
    <rPh sb="9" eb="10">
      <t>トウ</t>
    </rPh>
    <rPh sb="11" eb="12">
      <t>フク</t>
    </rPh>
    <phoneticPr fontId="2"/>
  </si>
  <si>
    <t xml:space="preserve">左記以
外の者
</t>
    <rPh sb="0" eb="2">
      <t>サキ</t>
    </rPh>
    <rPh sb="2" eb="3">
      <t>イ</t>
    </rPh>
    <rPh sb="4" eb="5">
      <t>ソト</t>
    </rPh>
    <rPh sb="6" eb="7">
      <t>モノ</t>
    </rPh>
    <phoneticPr fontId="2"/>
  </si>
  <si>
    <t>一時的な仕事に就いた者</t>
    <rPh sb="0" eb="3">
      <t>イチジテキ</t>
    </rPh>
    <rPh sb="4" eb="6">
      <t>シゴト</t>
    </rPh>
    <rPh sb="7" eb="8">
      <t>ツ</t>
    </rPh>
    <rPh sb="10" eb="11">
      <t>モノ</t>
    </rPh>
    <phoneticPr fontId="2"/>
  </si>
  <si>
    <t xml:space="preserve"> 就職者
</t>
    <rPh sb="1" eb="2">
      <t>ツ</t>
    </rPh>
    <rPh sb="2" eb="3">
      <t>ショク</t>
    </rPh>
    <rPh sb="3" eb="4">
      <t>シャ</t>
    </rPh>
    <phoneticPr fontId="2"/>
  </si>
  <si>
    <t>　Ａ・Ｂ・Ｃ・Ｄのうち
　就職している者(再掲)</t>
    <rPh sb="13" eb="15">
      <t>シュウショク</t>
    </rPh>
    <rPh sb="19" eb="20">
      <t>モノ</t>
    </rPh>
    <rPh sb="21" eb="23">
      <t>サイケイ</t>
    </rPh>
    <phoneticPr fontId="2"/>
  </si>
  <si>
    <t>卒業者
総　数</t>
    <rPh sb="0" eb="3">
      <t>ソツギョウシャ</t>
    </rPh>
    <rPh sb="4" eb="7">
      <t>ソウスウ</t>
    </rPh>
    <phoneticPr fontId="2"/>
  </si>
  <si>
    <t>左記
以外
・
不詳</t>
    <rPh sb="0" eb="2">
      <t>サキ</t>
    </rPh>
    <rPh sb="3" eb="5">
      <t>イガイ</t>
    </rPh>
    <rPh sb="8" eb="10">
      <t>フショウ</t>
    </rPh>
    <phoneticPr fontId="2"/>
  </si>
  <si>
    <t>第3次
産 業</t>
    <rPh sb="0" eb="1">
      <t>ダイ</t>
    </rPh>
    <rPh sb="2" eb="3">
      <t>ジ</t>
    </rPh>
    <rPh sb="4" eb="7">
      <t>サンギョウ</t>
    </rPh>
    <phoneticPr fontId="2"/>
  </si>
  <si>
    <t>第2次
産 業</t>
    <rPh sb="0" eb="1">
      <t>ダイ</t>
    </rPh>
    <rPh sb="2" eb="3">
      <t>ジ</t>
    </rPh>
    <rPh sb="4" eb="7">
      <t>サンギョウ</t>
    </rPh>
    <phoneticPr fontId="2"/>
  </si>
  <si>
    <t>第1次
産 業</t>
    <rPh sb="0" eb="1">
      <t>ダイ</t>
    </rPh>
    <rPh sb="2" eb="3">
      <t>ジ</t>
    </rPh>
    <rPh sb="4" eb="5">
      <t>サン</t>
    </rPh>
    <rPh sb="6" eb="7">
      <t>ギョウ</t>
    </rPh>
    <phoneticPr fontId="2"/>
  </si>
  <si>
    <t xml:space="preserve">うち
通信制課程を除く進学者
</t>
    <rPh sb="3" eb="6">
      <t>ツウシンセイ</t>
    </rPh>
    <rPh sb="6" eb="8">
      <t>カテイ</t>
    </rPh>
    <rPh sb="9" eb="10">
      <t>ノゾ</t>
    </rPh>
    <rPh sb="11" eb="14">
      <t>シンガクシャ</t>
    </rPh>
    <phoneticPr fontId="4"/>
  </si>
  <si>
    <t>就職者(就職進学者等を含む)</t>
    <rPh sb="0" eb="3">
      <t>シュウショクシャ</t>
    </rPh>
    <rPh sb="4" eb="6">
      <t>シュウショク</t>
    </rPh>
    <rPh sb="6" eb="9">
      <t>シンガクシャ</t>
    </rPh>
    <rPh sb="9" eb="10">
      <t>トウ</t>
    </rPh>
    <rPh sb="11" eb="12">
      <t>フク</t>
    </rPh>
    <phoneticPr fontId="2"/>
  </si>
  <si>
    <t xml:space="preserve">卒業者
総  数
</t>
    <rPh sb="0" eb="3">
      <t>ソツギョウシャ</t>
    </rPh>
    <rPh sb="4" eb="5">
      <t>フサ</t>
    </rPh>
    <rPh sb="7" eb="8">
      <t>スウ</t>
    </rPh>
    <phoneticPr fontId="2"/>
  </si>
  <si>
    <t>学級数</t>
    <rPh sb="0" eb="2">
      <t>ガッキュウ</t>
    </rPh>
    <rPh sb="2" eb="3">
      <t>スウ</t>
    </rPh>
    <phoneticPr fontId="2"/>
  </si>
  <si>
    <t>幼児数</t>
    <rPh sb="0" eb="3">
      <t>ヨウジスウ</t>
    </rPh>
    <phoneticPr fontId="4"/>
  </si>
  <si>
    <t>高等部</t>
    <rPh sb="0" eb="3">
      <t>コウトウブ</t>
    </rPh>
    <phoneticPr fontId="2"/>
  </si>
  <si>
    <t>中学部</t>
    <rPh sb="0" eb="2">
      <t>チュウガク</t>
    </rPh>
    <rPh sb="2" eb="3">
      <t>ブ</t>
    </rPh>
    <phoneticPr fontId="2"/>
  </si>
  <si>
    <t>小学部</t>
    <rPh sb="0" eb="2">
      <t>ショウガク</t>
    </rPh>
    <rPh sb="2" eb="3">
      <t>ブ</t>
    </rPh>
    <phoneticPr fontId="2"/>
  </si>
  <si>
    <t>幼稚部</t>
    <rPh sb="0" eb="2">
      <t>ヨウチ</t>
    </rPh>
    <rPh sb="2" eb="3">
      <t>ブ</t>
    </rPh>
    <phoneticPr fontId="2"/>
  </si>
  <si>
    <t>区分</t>
    <rPh sb="0" eb="2">
      <t>クブン</t>
    </rPh>
    <phoneticPr fontId="2"/>
  </si>
  <si>
    <t>計</t>
    <rPh sb="0" eb="1">
      <t>ケイ</t>
    </rPh>
    <phoneticPr fontId="4"/>
  </si>
  <si>
    <t>教員数（本務者）</t>
    <rPh sb="0" eb="3">
      <t>キョウインスウ</t>
    </rPh>
    <rPh sb="4" eb="6">
      <t>ホンム</t>
    </rPh>
    <rPh sb="6" eb="7">
      <t>シャ</t>
    </rPh>
    <phoneticPr fontId="4"/>
  </si>
  <si>
    <r>
      <rPr>
        <sz val="8"/>
        <rFont val="ＭＳ 明朝"/>
        <family val="1"/>
        <charset val="128"/>
      </rPr>
      <t>職員数</t>
    </r>
    <r>
      <rPr>
        <sz val="6"/>
        <rFont val="ＭＳ 明朝"/>
        <family val="1"/>
        <charset val="128"/>
      </rPr>
      <t xml:space="preserve">
(本務者)</t>
    </r>
    <rPh sb="0" eb="3">
      <t>ショクインスウ</t>
    </rPh>
    <rPh sb="5" eb="7">
      <t>ホンム</t>
    </rPh>
    <rPh sb="7" eb="8">
      <t>シャ</t>
    </rPh>
    <phoneticPr fontId="2"/>
  </si>
  <si>
    <t>教員数(本務者)</t>
    <rPh sb="0" eb="3">
      <t>キョウインスウ</t>
    </rPh>
    <rPh sb="4" eb="6">
      <t>ホンム</t>
    </rPh>
    <rPh sb="6" eb="7">
      <t>シャ</t>
    </rPh>
    <phoneticPr fontId="2"/>
  </si>
  <si>
    <t>卒業者数</t>
    <rPh sb="0" eb="3">
      <t>ソツギョウシャ</t>
    </rPh>
    <rPh sb="3" eb="4">
      <t>スウ</t>
    </rPh>
    <phoneticPr fontId="2"/>
  </si>
  <si>
    <t>入学者数</t>
    <rPh sb="0" eb="3">
      <t>ニュウガクシャ</t>
    </rPh>
    <rPh sb="3" eb="4">
      <t>スウ</t>
    </rPh>
    <phoneticPr fontId="2"/>
  </si>
  <si>
    <t>生徒数</t>
    <rPh sb="0" eb="3">
      <t>セイトスウ</t>
    </rPh>
    <phoneticPr fontId="4"/>
  </si>
  <si>
    <r>
      <rPr>
        <sz val="8"/>
        <rFont val="ＭＳ 明朝"/>
        <family val="1"/>
        <charset val="128"/>
      </rPr>
      <t>職員数</t>
    </r>
    <r>
      <rPr>
        <sz val="9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(本務者)</t>
    </r>
    <rPh sb="0" eb="3">
      <t>ショクインスウ</t>
    </rPh>
    <rPh sb="5" eb="7">
      <t>ホンム</t>
    </rPh>
    <rPh sb="7" eb="8">
      <t>シャ</t>
    </rPh>
    <phoneticPr fontId="2"/>
  </si>
  <si>
    <t xml:space="preserve">注)1 上記学校のうち文部科学大臣所轄の学校法人（大学・短期大学又は高等専門学校を設置する法人）の設置する学校は除かれる。  </t>
    <rPh sb="13" eb="15">
      <t>カガク</t>
    </rPh>
    <phoneticPr fontId="2"/>
  </si>
  <si>
    <t>…</t>
  </si>
  <si>
    <t xml:space="preserve"> 特別支援学校</t>
    <rPh sb="1" eb="3">
      <t>トクベツ</t>
    </rPh>
    <rPh sb="3" eb="5">
      <t>シエン</t>
    </rPh>
    <rPh sb="5" eb="7">
      <t>ガッコウ</t>
    </rPh>
    <phoneticPr fontId="4"/>
  </si>
  <si>
    <t>借 用 地</t>
    <rPh sb="0" eb="1">
      <t>シャク</t>
    </rPh>
    <rPh sb="2" eb="3">
      <t>ヨウ</t>
    </rPh>
    <rPh sb="4" eb="5">
      <t>チ</t>
    </rPh>
    <phoneticPr fontId="4"/>
  </si>
  <si>
    <t>借用建物</t>
    <rPh sb="0" eb="2">
      <t>シャクヨウ</t>
    </rPh>
    <rPh sb="2" eb="4">
      <t>タテモノ</t>
    </rPh>
    <phoneticPr fontId="2"/>
  </si>
  <si>
    <t>寄宿舎*</t>
    <rPh sb="0" eb="3">
      <t>キシュクシャ</t>
    </rPh>
    <phoneticPr fontId="2"/>
  </si>
  <si>
    <t>屋内運動場*
(講堂を含む)</t>
    <rPh sb="0" eb="2">
      <t>オクナイ</t>
    </rPh>
    <rPh sb="2" eb="5">
      <t>ウンドウジョウ</t>
    </rPh>
    <rPh sb="8" eb="10">
      <t>コウドウ</t>
    </rPh>
    <rPh sb="11" eb="12">
      <t>フク</t>
    </rPh>
    <phoneticPr fontId="2"/>
  </si>
  <si>
    <t>校                       地</t>
    <rPh sb="0" eb="1">
      <t>コウ</t>
    </rPh>
    <rPh sb="24" eb="25">
      <t>チ</t>
    </rPh>
    <phoneticPr fontId="2"/>
  </si>
  <si>
    <t>学       校       建       物</t>
    <rPh sb="0" eb="1">
      <t>ガク</t>
    </rPh>
    <rPh sb="8" eb="9">
      <t>コウ</t>
    </rPh>
    <rPh sb="16" eb="17">
      <t>ケン</t>
    </rPh>
    <rPh sb="24" eb="25">
      <t>ブツ</t>
    </rPh>
    <phoneticPr fontId="2"/>
  </si>
  <si>
    <t>年　　度
区　　分</t>
    <rPh sb="0" eb="4">
      <t>ネンド</t>
    </rPh>
    <rPh sb="5" eb="9">
      <t>クブン</t>
    </rPh>
    <phoneticPr fontId="2"/>
  </si>
  <si>
    <t>（単位　㎡）</t>
    <phoneticPr fontId="2"/>
  </si>
  <si>
    <t>人員</t>
    <rPh sb="0" eb="2">
      <t>ジンイン</t>
    </rPh>
    <phoneticPr fontId="2"/>
  </si>
  <si>
    <t>団体数</t>
    <rPh sb="0" eb="3">
      <t>ダンタイスウ</t>
    </rPh>
    <phoneticPr fontId="2"/>
  </si>
  <si>
    <t>地域青年団</t>
    <rPh sb="0" eb="2">
      <t>チイキ</t>
    </rPh>
    <rPh sb="2" eb="5">
      <t>セイネンダン</t>
    </rPh>
    <phoneticPr fontId="2"/>
  </si>
  <si>
    <t>婦人団体</t>
    <rPh sb="0" eb="2">
      <t>フジン</t>
    </rPh>
    <rPh sb="2" eb="4">
      <t>ダンタイ</t>
    </rPh>
    <phoneticPr fontId="2"/>
  </si>
  <si>
    <t>子ども会</t>
    <rPh sb="0" eb="1">
      <t>コ</t>
    </rPh>
    <rPh sb="3" eb="4">
      <t>カイ</t>
    </rPh>
    <phoneticPr fontId="2"/>
  </si>
  <si>
    <t>年　　度</t>
    <rPh sb="0" eb="4">
      <t>ネンド</t>
    </rPh>
    <phoneticPr fontId="2"/>
  </si>
  <si>
    <t>その他の少年団体</t>
    <rPh sb="0" eb="3">
      <t>ソノタ</t>
    </rPh>
    <phoneticPr fontId="2"/>
  </si>
  <si>
    <t>ボーイ・ガールスカウト</t>
    <phoneticPr fontId="2"/>
  </si>
  <si>
    <t>スポーツ少年団</t>
    <rPh sb="4" eb="7">
      <t>ショウネンダン</t>
    </rPh>
    <phoneticPr fontId="2"/>
  </si>
  <si>
    <t>博 物 館
美 術 館</t>
    <rPh sb="0" eb="5">
      <t>ハクブツカン</t>
    </rPh>
    <rPh sb="6" eb="11">
      <t>ビジュツカン</t>
    </rPh>
    <phoneticPr fontId="2"/>
  </si>
  <si>
    <t>年  　度</t>
    <rPh sb="0" eb="5">
      <t>ネンド</t>
    </rPh>
    <phoneticPr fontId="2"/>
  </si>
  <si>
    <t>キャンプ場</t>
    <rPh sb="4" eb="5">
      <t>ジョウ</t>
    </rPh>
    <phoneticPr fontId="2"/>
  </si>
  <si>
    <t>陸　上
競技場</t>
    <rPh sb="0" eb="3">
      <t>リクジョウ</t>
    </rPh>
    <rPh sb="4" eb="7">
      <t>キョウギジョウ</t>
    </rPh>
    <phoneticPr fontId="2"/>
  </si>
  <si>
    <t>資料：県教育庁文化財課</t>
    <rPh sb="9" eb="10">
      <t>ザイ</t>
    </rPh>
    <phoneticPr fontId="2"/>
  </si>
  <si>
    <t>国登録</t>
    <rPh sb="1" eb="3">
      <t>トウロク</t>
    </rPh>
    <phoneticPr fontId="2"/>
  </si>
  <si>
    <t>登録記念物</t>
    <rPh sb="0" eb="2">
      <t>トウロク</t>
    </rPh>
    <rPh sb="2" eb="5">
      <t>キネンブツ</t>
    </rPh>
    <phoneticPr fontId="2"/>
  </si>
  <si>
    <t>登録有形民俗文化財</t>
    <rPh sb="0" eb="2">
      <t>トウロク</t>
    </rPh>
    <rPh sb="2" eb="4">
      <t>ユウケイ</t>
    </rPh>
    <rPh sb="4" eb="6">
      <t>ミンゾク</t>
    </rPh>
    <rPh sb="6" eb="9">
      <t>ブンカザイ</t>
    </rPh>
    <phoneticPr fontId="2"/>
  </si>
  <si>
    <t>県指定</t>
  </si>
  <si>
    <t>国指定</t>
  </si>
  <si>
    <t>保持団体等認定(総合認定含む)</t>
    <rPh sb="0" eb="2">
      <t>ホジ</t>
    </rPh>
    <rPh sb="2" eb="4">
      <t>ダンタイ</t>
    </rPh>
    <rPh sb="4" eb="5">
      <t>ナド</t>
    </rPh>
    <rPh sb="5" eb="6">
      <t>ニン</t>
    </rPh>
    <rPh sb="6" eb="7">
      <t>サダム</t>
    </rPh>
    <rPh sb="8" eb="10">
      <t>ソウゴウ</t>
    </rPh>
    <rPh sb="10" eb="12">
      <t>ニンテイ</t>
    </rPh>
    <rPh sb="12" eb="13">
      <t>フク</t>
    </rPh>
    <phoneticPr fontId="2"/>
  </si>
  <si>
    <t>各　個
認　定</t>
    <rPh sb="0" eb="1">
      <t>カク</t>
    </rPh>
    <rPh sb="2" eb="3">
      <t>コ</t>
    </rPh>
    <rPh sb="4" eb="5">
      <t>ニン</t>
    </rPh>
    <rPh sb="6" eb="7">
      <t>サダム</t>
    </rPh>
    <phoneticPr fontId="2"/>
  </si>
  <si>
    <t>彫刻</t>
    <rPh sb="0" eb="2">
      <t>チョウコク</t>
    </rPh>
    <phoneticPr fontId="2"/>
  </si>
  <si>
    <t>絵画</t>
    <rPh sb="0" eb="1">
      <t>エ</t>
    </rPh>
    <rPh sb="1" eb="2">
      <t>ガ</t>
    </rPh>
    <phoneticPr fontId="2"/>
  </si>
  <si>
    <t>建造物</t>
    <rPh sb="0" eb="3">
      <t>ケンゾウブツ</t>
    </rPh>
    <phoneticPr fontId="2"/>
  </si>
  <si>
    <t>無形文化財</t>
    <rPh sb="0" eb="1">
      <t>ム</t>
    </rPh>
    <rPh sb="1" eb="2">
      <t>ケイ</t>
    </rPh>
    <rPh sb="2" eb="5">
      <t>ブンカザイ</t>
    </rPh>
    <phoneticPr fontId="2"/>
  </si>
  <si>
    <t>吉備中央町</t>
    <rPh sb="0" eb="2">
      <t>キビ</t>
    </rPh>
    <rPh sb="2" eb="4">
      <t>チュウオウ</t>
    </rPh>
    <rPh sb="4" eb="5">
      <t>マチ</t>
    </rPh>
    <phoneticPr fontId="2"/>
  </si>
  <si>
    <t>加 賀 郡</t>
    <rPh sb="0" eb="1">
      <t>カ</t>
    </rPh>
    <rPh sb="2" eb="3">
      <t>ガ</t>
    </rPh>
    <phoneticPr fontId="2"/>
  </si>
  <si>
    <t>美 咲 町</t>
    <rPh sb="0" eb="1">
      <t>ビ</t>
    </rPh>
    <rPh sb="2" eb="3">
      <t>サキ</t>
    </rPh>
    <phoneticPr fontId="2"/>
  </si>
  <si>
    <t>備 前 市</t>
  </si>
  <si>
    <t>久 米 郡</t>
  </si>
  <si>
    <t>新 見 市</t>
  </si>
  <si>
    <t>高 梁 市</t>
  </si>
  <si>
    <t>総 社 市</t>
  </si>
  <si>
    <t>英 田 郡</t>
  </si>
  <si>
    <t>井 原 市</t>
  </si>
  <si>
    <t>笠 岡 市</t>
  </si>
  <si>
    <t>勝 央 町</t>
  </si>
  <si>
    <t>玉 野 市</t>
  </si>
  <si>
    <t>勝 田 郡</t>
  </si>
  <si>
    <t>津 山 市</t>
  </si>
  <si>
    <t>倉 敷 市</t>
  </si>
  <si>
    <t>鏡 野 町</t>
  </si>
  <si>
    <t>岡 山 市</t>
  </si>
  <si>
    <t>苫 田 郡</t>
  </si>
  <si>
    <t>新 庄 村</t>
  </si>
  <si>
    <t>真 庭 郡</t>
  </si>
  <si>
    <t>矢 掛 町</t>
  </si>
  <si>
    <t>小 田 郡</t>
  </si>
  <si>
    <t>里 庄 町</t>
  </si>
  <si>
    <t>浅 口 郡</t>
  </si>
  <si>
    <t>早 島 町</t>
  </si>
  <si>
    <t>都 窪 郡</t>
  </si>
  <si>
    <t>和 気 町</t>
  </si>
  <si>
    <t>和 気 郡</t>
  </si>
  <si>
    <t>市 町 村</t>
    <rPh sb="0" eb="1">
      <t>シ</t>
    </rPh>
    <rPh sb="2" eb="3">
      <t>マチ</t>
    </rPh>
    <rPh sb="4" eb="5">
      <t>ムラ</t>
    </rPh>
    <phoneticPr fontId="2"/>
  </si>
  <si>
    <t>年次</t>
    <rPh sb="0" eb="2">
      <t>ネンジ</t>
    </rPh>
    <phoneticPr fontId="2"/>
  </si>
  <si>
    <t>資料：県総務学事課</t>
    <phoneticPr fontId="2"/>
  </si>
  <si>
    <t>その他</t>
    <rPh sb="0" eb="3">
      <t>ソノタ</t>
    </rPh>
    <phoneticPr fontId="2"/>
  </si>
  <si>
    <t>生長の家</t>
    <rPh sb="0" eb="1">
      <t>セイ</t>
    </rPh>
    <rPh sb="1" eb="2">
      <t>セイチョウ</t>
    </rPh>
    <rPh sb="3" eb="4">
      <t>イエ</t>
    </rPh>
    <phoneticPr fontId="2"/>
  </si>
  <si>
    <t>ＰＬ教</t>
    <rPh sb="2" eb="3">
      <t>キョウ</t>
    </rPh>
    <phoneticPr fontId="2"/>
  </si>
  <si>
    <t>天理教</t>
    <rPh sb="0" eb="3">
      <t>テンリキョウ</t>
    </rPh>
    <phoneticPr fontId="2"/>
  </si>
  <si>
    <t>奈良仏教系
そ　の　他</t>
    <rPh sb="0" eb="2">
      <t>ナラ</t>
    </rPh>
    <rPh sb="2" eb="4">
      <t>ブッキョウ</t>
    </rPh>
    <rPh sb="4" eb="5">
      <t>ケイ</t>
    </rPh>
    <rPh sb="6" eb="11">
      <t>ソノタ</t>
    </rPh>
    <phoneticPr fontId="2"/>
  </si>
  <si>
    <t>日蓮系</t>
    <rPh sb="0" eb="2">
      <t>ニチレン</t>
    </rPh>
    <rPh sb="2" eb="3">
      <t>ケイ</t>
    </rPh>
    <phoneticPr fontId="2"/>
  </si>
  <si>
    <t>禅　系</t>
    <rPh sb="0" eb="1">
      <t>ゼン</t>
    </rPh>
    <rPh sb="2" eb="3">
      <t>ケイ</t>
    </rPh>
    <phoneticPr fontId="2"/>
  </si>
  <si>
    <t>浄土系</t>
    <rPh sb="0" eb="2">
      <t>ジョウドキョウ</t>
    </rPh>
    <rPh sb="2" eb="3">
      <t>ケイ</t>
    </rPh>
    <phoneticPr fontId="2"/>
  </si>
  <si>
    <t>諸教</t>
    <rPh sb="0" eb="1">
      <t>ショ</t>
    </rPh>
    <rPh sb="1" eb="2">
      <t>キョウ</t>
    </rPh>
    <phoneticPr fontId="2"/>
  </si>
  <si>
    <t>キリスト
教　　系</t>
    <rPh sb="0" eb="6">
      <t>キリストキョウ</t>
    </rPh>
    <rPh sb="8" eb="9">
      <t>ケイ</t>
    </rPh>
    <phoneticPr fontId="2"/>
  </si>
  <si>
    <t>仏　　　教　　　系</t>
    <phoneticPr fontId="2"/>
  </si>
  <si>
    <t>真言系</t>
    <rPh sb="0" eb="2">
      <t>シンゴン</t>
    </rPh>
    <rPh sb="2" eb="3">
      <t>ケイ</t>
    </rPh>
    <phoneticPr fontId="2"/>
  </si>
  <si>
    <t>天台系</t>
    <rPh sb="0" eb="1">
      <t>テン</t>
    </rPh>
    <rPh sb="1" eb="2">
      <t>ダイ</t>
    </rPh>
    <rPh sb="2" eb="3">
      <t>ケイ</t>
    </rPh>
    <phoneticPr fontId="2"/>
  </si>
  <si>
    <t>総　数</t>
    <rPh sb="0" eb="3">
      <t>ソウスウ</t>
    </rPh>
    <phoneticPr fontId="2"/>
  </si>
  <si>
    <t>関係諸派</t>
    <rPh sb="0" eb="2">
      <t>カンケイ</t>
    </rPh>
    <rPh sb="2" eb="4">
      <t>ショハ</t>
    </rPh>
    <phoneticPr fontId="2"/>
  </si>
  <si>
    <t>香　取
金光教</t>
    <rPh sb="0" eb="3">
      <t>カトリ</t>
    </rPh>
    <rPh sb="4" eb="7">
      <t>コンコウキョウ</t>
    </rPh>
    <phoneticPr fontId="2"/>
  </si>
  <si>
    <t>金光教</t>
    <rPh sb="0" eb="2">
      <t>コンコウ</t>
    </rPh>
    <rPh sb="2" eb="3">
      <t>キョウ</t>
    </rPh>
    <phoneticPr fontId="2"/>
  </si>
  <si>
    <t>黒住教</t>
    <rPh sb="0" eb="2">
      <t>クロズミ</t>
    </rPh>
    <rPh sb="2" eb="3">
      <t>キョウ</t>
    </rPh>
    <phoneticPr fontId="2"/>
  </si>
  <si>
    <t>神社本庁</t>
    <rPh sb="0" eb="2">
      <t>ジンジャ</t>
    </rPh>
    <rPh sb="2" eb="4">
      <t>ホンチョウ</t>
    </rPh>
    <phoneticPr fontId="2"/>
  </si>
  <si>
    <t>仏　　教　　系</t>
    <rPh sb="0" eb="1">
      <t>ブツ</t>
    </rPh>
    <rPh sb="3" eb="4">
      <t>キョウ</t>
    </rPh>
    <rPh sb="6" eb="7">
      <t>ケイ</t>
    </rPh>
    <phoneticPr fontId="2"/>
  </si>
  <si>
    <t>浅口市</t>
    <rPh sb="0" eb="1">
      <t>アサ</t>
    </rPh>
    <rPh sb="1" eb="2">
      <t>クチ</t>
    </rPh>
    <rPh sb="2" eb="3">
      <t>シ</t>
    </rPh>
    <phoneticPr fontId="2"/>
  </si>
  <si>
    <t>年　　　次
市　町　村</t>
    <rPh sb="0" eb="5">
      <t>ネンジ</t>
    </rPh>
    <rPh sb="6" eb="11">
      <t>シチョウソン</t>
    </rPh>
    <phoneticPr fontId="2"/>
  </si>
  <si>
    <t>　　</t>
    <phoneticPr fontId="2"/>
  </si>
  <si>
    <t>注）各年度の数値は、5月1日現在のものである。</t>
    <phoneticPr fontId="2"/>
  </si>
  <si>
    <t>注）1 各年度の数値は、5月1日現在のものである。</t>
    <phoneticPr fontId="2"/>
  </si>
  <si>
    <t>　</t>
    <phoneticPr fontId="2"/>
  </si>
  <si>
    <t>学級数</t>
    <phoneticPr fontId="2"/>
  </si>
  <si>
    <t xml:space="preserve">死亡・
不詳
</t>
    <rPh sb="0" eb="2">
      <t>シボウ</t>
    </rPh>
    <rPh sb="4" eb="6">
      <t>フショウ</t>
    </rPh>
    <phoneticPr fontId="2"/>
  </si>
  <si>
    <t xml:space="preserve">
</t>
    <phoneticPr fontId="2"/>
  </si>
  <si>
    <t>公立</t>
    <rPh sb="0" eb="1">
      <t>コウ</t>
    </rPh>
    <phoneticPr fontId="2"/>
  </si>
  <si>
    <t>球技場</t>
    <rPh sb="0" eb="3">
      <t>キュウギジョウ</t>
    </rPh>
    <phoneticPr fontId="4"/>
  </si>
  <si>
    <t>野　球・
ソ フ ト
ボール場</t>
    <rPh sb="0" eb="1">
      <t>ヤ</t>
    </rPh>
    <rPh sb="2" eb="3">
      <t>タマ</t>
    </rPh>
    <rPh sb="14" eb="15">
      <t>ジョウ</t>
    </rPh>
    <phoneticPr fontId="2"/>
  </si>
  <si>
    <t xml:space="preserve">   2　社会体育施設とは、一般の利用に供する目的で地方公共団体等が設置したスポーツ施設をいう。</t>
    <rPh sb="5" eb="7">
      <t>シャカイ</t>
    </rPh>
    <rPh sb="7" eb="9">
      <t>タイイク</t>
    </rPh>
    <rPh sb="9" eb="11">
      <t>シセツ</t>
    </rPh>
    <rPh sb="14" eb="16">
      <t>イッパン</t>
    </rPh>
    <rPh sb="17" eb="19">
      <t>リヨウ</t>
    </rPh>
    <rPh sb="20" eb="21">
      <t>キョウ</t>
    </rPh>
    <rPh sb="23" eb="25">
      <t>モクテキ</t>
    </rPh>
    <rPh sb="26" eb="28">
      <t>チホウ</t>
    </rPh>
    <rPh sb="28" eb="30">
      <t>コウキョウ</t>
    </rPh>
    <rPh sb="30" eb="32">
      <t>ダンタイ</t>
    </rPh>
    <rPh sb="32" eb="33">
      <t>ナド</t>
    </rPh>
    <rPh sb="34" eb="36">
      <t>セッチ</t>
    </rPh>
    <rPh sb="42" eb="44">
      <t>シセツ</t>
    </rPh>
    <phoneticPr fontId="2"/>
  </si>
  <si>
    <t>年度</t>
    <rPh sb="0" eb="2">
      <t>ネンド</t>
    </rPh>
    <phoneticPr fontId="2"/>
  </si>
  <si>
    <t>天然
記念物</t>
    <rPh sb="0" eb="2">
      <t>テンネン</t>
    </rPh>
    <rPh sb="3" eb="6">
      <t>キネンブツ</t>
    </rPh>
    <phoneticPr fontId="2"/>
  </si>
  <si>
    <t>工芸品</t>
    <rPh sb="0" eb="3">
      <t>コウゲイヒン</t>
    </rPh>
    <phoneticPr fontId="2"/>
  </si>
  <si>
    <t>種別</t>
    <rPh sb="0" eb="2">
      <t>シュベツ</t>
    </rPh>
    <phoneticPr fontId="6"/>
  </si>
  <si>
    <t>館名</t>
    <rPh sb="0" eb="1">
      <t>カン</t>
    </rPh>
    <rPh sb="1" eb="2">
      <t>ナ</t>
    </rPh>
    <phoneticPr fontId="6"/>
  </si>
  <si>
    <t>合計</t>
    <rPh sb="0" eb="2">
      <t>ゴウケイ</t>
    </rPh>
    <phoneticPr fontId="2"/>
  </si>
  <si>
    <t>岡山市</t>
    <phoneticPr fontId="2"/>
  </si>
  <si>
    <t xml:space="preserve"> </t>
    <phoneticPr fontId="2"/>
  </si>
  <si>
    <t>市 　計</t>
    <phoneticPr fontId="2"/>
  </si>
  <si>
    <t>郡 　計</t>
    <phoneticPr fontId="2"/>
  </si>
  <si>
    <t>市    計</t>
    <phoneticPr fontId="2"/>
  </si>
  <si>
    <t>郡    計</t>
    <phoneticPr fontId="2"/>
  </si>
  <si>
    <t>年度
区分</t>
    <phoneticPr fontId="4"/>
  </si>
  <si>
    <t>箇所</t>
    <rPh sb="0" eb="2">
      <t>カショ</t>
    </rPh>
    <phoneticPr fontId="2"/>
  </si>
  <si>
    <t>面積</t>
    <rPh sb="0" eb="2">
      <t>メンセキ</t>
    </rPh>
    <phoneticPr fontId="4"/>
  </si>
  <si>
    <t>面積</t>
    <rPh sb="0" eb="2">
      <t>メンセキ</t>
    </rPh>
    <phoneticPr fontId="2"/>
  </si>
  <si>
    <t xml:space="preserve">ha </t>
    <phoneticPr fontId="2"/>
  </si>
  <si>
    <t>岡山市</t>
    <phoneticPr fontId="4"/>
  </si>
  <si>
    <t>倉敷市</t>
    <phoneticPr fontId="4"/>
  </si>
  <si>
    <t>津山市</t>
    <phoneticPr fontId="4"/>
  </si>
  <si>
    <t>玉野市</t>
    <phoneticPr fontId="4"/>
  </si>
  <si>
    <t>笠岡市</t>
    <phoneticPr fontId="4"/>
  </si>
  <si>
    <t>井原市</t>
    <phoneticPr fontId="4"/>
  </si>
  <si>
    <t>総社市</t>
    <phoneticPr fontId="4"/>
  </si>
  <si>
    <t>高梁市</t>
    <phoneticPr fontId="4"/>
  </si>
  <si>
    <t>新見市</t>
    <phoneticPr fontId="4"/>
  </si>
  <si>
    <t>備前市</t>
    <phoneticPr fontId="4"/>
  </si>
  <si>
    <t>１　幼稚園</t>
    <rPh sb="2" eb="5">
      <t>ヨウチエン</t>
    </rPh>
    <phoneticPr fontId="2"/>
  </si>
  <si>
    <t>本科</t>
    <rPh sb="0" eb="2">
      <t>ホンカ</t>
    </rPh>
    <phoneticPr fontId="4"/>
  </si>
  <si>
    <t>鉱業・採石業・砂利採取業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</si>
  <si>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情報通信・運輸・郵便業</t>
    <rPh sb="0" eb="4">
      <t>ジョウホウツウシン</t>
    </rPh>
    <rPh sb="5" eb="7">
      <t>ウンユ</t>
    </rPh>
    <rPh sb="8" eb="10">
      <t>ユウビン</t>
    </rPh>
    <rPh sb="10" eb="11">
      <t>ギョウ</t>
    </rPh>
    <phoneticPr fontId="2"/>
  </si>
  <si>
    <t>不動
産・物品賃貸業</t>
    <rPh sb="0" eb="2">
      <t>フドウ</t>
    </rPh>
    <rPh sb="3" eb="4">
      <t>サン</t>
    </rPh>
    <rPh sb="5" eb="7">
      <t>ブッピン</t>
    </rPh>
    <rPh sb="7" eb="10">
      <t>チンタイギョウ</t>
    </rPh>
    <phoneticPr fontId="2"/>
  </si>
  <si>
    <t>Ａの
うち</t>
    <phoneticPr fontId="2"/>
  </si>
  <si>
    <t>Ｂの
うち</t>
    <phoneticPr fontId="2"/>
  </si>
  <si>
    <t>Ｃの
うち</t>
    <phoneticPr fontId="2"/>
  </si>
  <si>
    <t>Ｄの
うち</t>
    <phoneticPr fontId="2"/>
  </si>
  <si>
    <t xml:space="preserve"> 学校総覧</t>
    <phoneticPr fontId="2"/>
  </si>
  <si>
    <t xml:space="preserve"> 特別支援学校教職員数及び生徒数</t>
    <rPh sb="1" eb="3">
      <t>トクベツ</t>
    </rPh>
    <rPh sb="3" eb="5">
      <t>シエン</t>
    </rPh>
    <rPh sb="5" eb="7">
      <t>ガッコウ</t>
    </rPh>
    <phoneticPr fontId="2"/>
  </si>
  <si>
    <t xml:space="preserve"> 社会体育施設</t>
    <rPh sb="1" eb="3">
      <t>シャカイ</t>
    </rPh>
    <phoneticPr fontId="2"/>
  </si>
  <si>
    <t xml:space="preserve"> 図書館</t>
    <rPh sb="1" eb="3">
      <t>トショ</t>
    </rPh>
    <phoneticPr fontId="2"/>
  </si>
  <si>
    <t xml:space="preserve"> 文化財</t>
    <phoneticPr fontId="2"/>
  </si>
  <si>
    <t>（１） 指定・選定文化財</t>
    <rPh sb="4" eb="6">
      <t>シテイ</t>
    </rPh>
    <rPh sb="7" eb="9">
      <t>センテイ</t>
    </rPh>
    <rPh sb="9" eb="12">
      <t>ブンカザイ</t>
    </rPh>
    <phoneticPr fontId="2"/>
  </si>
  <si>
    <t>（２） 登録文化財</t>
    <rPh sb="4" eb="6">
      <t>トウロク</t>
    </rPh>
    <rPh sb="6" eb="9">
      <t>ブンカザイ</t>
    </rPh>
    <phoneticPr fontId="2"/>
  </si>
  <si>
    <t xml:space="preserve"> 高等学校教職員数及び生徒数</t>
    <phoneticPr fontId="2"/>
  </si>
  <si>
    <t xml:space="preserve"> 高等学校課程別生徒数</t>
    <phoneticPr fontId="2"/>
  </si>
  <si>
    <t xml:space="preserve"> 市町村別小学校教職員数及び児童数</t>
    <phoneticPr fontId="2"/>
  </si>
  <si>
    <t xml:space="preserve"> 市町村別中学校教職員数及び生徒数</t>
    <phoneticPr fontId="2"/>
  </si>
  <si>
    <t xml:space="preserve"> 市町村別幼稚園教職員数及び園児数</t>
    <phoneticPr fontId="2"/>
  </si>
  <si>
    <t xml:space="preserve"> 高等学校卒業後の状況</t>
    <phoneticPr fontId="2"/>
  </si>
  <si>
    <t xml:space="preserve"> 中学校卒業後の状況</t>
    <phoneticPr fontId="2"/>
  </si>
  <si>
    <t xml:space="preserve"> 専修学校教職員数及び生徒数</t>
    <phoneticPr fontId="2"/>
  </si>
  <si>
    <t xml:space="preserve"> 各種学校教職員数及び生徒数</t>
    <phoneticPr fontId="2"/>
  </si>
  <si>
    <t xml:space="preserve"> 学校建物、校地の用途別面積</t>
    <phoneticPr fontId="2"/>
  </si>
  <si>
    <t xml:space="preserve"> 社会教育施設及び関係団体</t>
    <phoneticPr fontId="2"/>
  </si>
  <si>
    <t xml:space="preserve"> 市町村別公民館数、宗教法人数、都市公園等</t>
    <phoneticPr fontId="2"/>
  </si>
  <si>
    <t xml:space="preserve"> 宗派別宗教法人数</t>
    <phoneticPr fontId="2"/>
  </si>
  <si>
    <t xml:space="preserve"> 市町村別テレビ受信契約数</t>
    <phoneticPr fontId="2"/>
  </si>
  <si>
    <t>ロマン高原かよう図書館</t>
    <rPh sb="3" eb="5">
      <t>コウゲン</t>
    </rPh>
    <phoneticPr fontId="2"/>
  </si>
  <si>
    <t>学科数</t>
    <rPh sb="0" eb="3">
      <t>ガッカスウ</t>
    </rPh>
    <phoneticPr fontId="2"/>
  </si>
  <si>
    <t>学科数</t>
    <rPh sb="0" eb="2">
      <t>ガッカ</t>
    </rPh>
    <rPh sb="2" eb="3">
      <t>スウ</t>
    </rPh>
    <phoneticPr fontId="2"/>
  </si>
  <si>
    <t xml:space="preserve">    2 学科数は、当該課程を設置している数を示す。生徒数は、本科のみである（専攻科を除く）。</t>
    <rPh sb="7" eb="8">
      <t>カ</t>
    </rPh>
    <rPh sb="40" eb="42">
      <t>センコウ</t>
    </rPh>
    <rPh sb="42" eb="43">
      <t>カ</t>
    </rPh>
    <rPh sb="44" eb="45">
      <t>ノゾ</t>
    </rPh>
    <phoneticPr fontId="2"/>
  </si>
  <si>
    <t>ゲートボール・クロッケー場</t>
    <rPh sb="12" eb="13">
      <t>ジョウ</t>
    </rPh>
    <phoneticPr fontId="4"/>
  </si>
  <si>
    <t>　 2 建物敷地等欄の私立学校の数値は、屋外運動場・実験実習地以外の土地である。</t>
    <phoneticPr fontId="2"/>
  </si>
  <si>
    <t xml:space="preserve">   3 実験実習地等欄の公立学校の数値は、屋外運動場・建物敷地以外の土地である。</t>
    <phoneticPr fontId="2"/>
  </si>
  <si>
    <t>倉敷市立玉島図書館</t>
    <phoneticPr fontId="11"/>
  </si>
  <si>
    <t>津山市立久米図書館</t>
    <phoneticPr fontId="11"/>
  </si>
  <si>
    <t>赤磐市立熊山図書館</t>
    <phoneticPr fontId="11"/>
  </si>
  <si>
    <t>美作市立英田図書館</t>
    <phoneticPr fontId="11"/>
  </si>
  <si>
    <t>和気町立図書館</t>
    <phoneticPr fontId="11"/>
  </si>
  <si>
    <t>金光図書館</t>
    <phoneticPr fontId="11"/>
  </si>
  <si>
    <t>岡山市立中央図書館</t>
    <phoneticPr fontId="11"/>
  </si>
  <si>
    <t>注)1 蔵書冊数は、図書館で所蔵する図書の総冊数（雑誌、視聴覚資料等は含めない。）</t>
    <rPh sb="10" eb="13">
      <t>トショカン</t>
    </rPh>
    <rPh sb="14" eb="16">
      <t>ショゾウ</t>
    </rPh>
    <rPh sb="18" eb="20">
      <t>トショ</t>
    </rPh>
    <rPh sb="21" eb="22">
      <t>ソウ</t>
    </rPh>
    <rPh sb="22" eb="24">
      <t>サッスウ</t>
    </rPh>
    <rPh sb="25" eb="27">
      <t>ザッシ</t>
    </rPh>
    <rPh sb="28" eb="31">
      <t>シチョウカク</t>
    </rPh>
    <rPh sb="31" eb="33">
      <t>シリョウ</t>
    </rPh>
    <rPh sb="33" eb="34">
      <t>ナド</t>
    </rPh>
    <rPh sb="35" eb="36">
      <t>フク</t>
    </rPh>
    <phoneticPr fontId="6"/>
  </si>
  <si>
    <t>　　2 「単式学級」とは、同学年の児童のみで編成、「複式学級」とは、2以上の学年の児童で編成、「特別支援学級」とは、学校教育法第81条第2項</t>
    <rPh sb="22" eb="24">
      <t>ヘンセイ</t>
    </rPh>
    <phoneticPr fontId="2"/>
  </si>
  <si>
    <t>職員数
（本務者）</t>
    <rPh sb="0" eb="3">
      <t>ショクインスウ</t>
    </rPh>
    <rPh sb="5" eb="7">
      <t>ホンム</t>
    </rPh>
    <rPh sb="7" eb="8">
      <t>シャ</t>
    </rPh>
    <phoneticPr fontId="2"/>
  </si>
  <si>
    <t>園児・児童・生徒・学生数</t>
    <rPh sb="0" eb="2">
      <t>エンジ</t>
    </rPh>
    <phoneticPr fontId="2"/>
  </si>
  <si>
    <t>職員数
（本務者）</t>
    <rPh sb="0" eb="2">
      <t>キョウショクイン</t>
    </rPh>
    <rPh sb="2" eb="3">
      <t>スウ</t>
    </rPh>
    <rPh sb="5" eb="7">
      <t>ホンム</t>
    </rPh>
    <rPh sb="7" eb="8">
      <t>シャ</t>
    </rPh>
    <phoneticPr fontId="2"/>
  </si>
  <si>
    <t>資料：県統計分析課「学校基本調査」</t>
    <rPh sb="3" eb="4">
      <t>ケン</t>
    </rPh>
    <rPh sb="4" eb="6">
      <t>トウケイ</t>
    </rPh>
    <rPh sb="6" eb="8">
      <t>ブンセキ</t>
    </rPh>
    <rPh sb="8" eb="9">
      <t>カ</t>
    </rPh>
    <phoneticPr fontId="2"/>
  </si>
  <si>
    <t>Ａ</t>
    <phoneticPr fontId="4"/>
  </si>
  <si>
    <t>Ｂ</t>
    <phoneticPr fontId="4"/>
  </si>
  <si>
    <t>Ｃ</t>
    <phoneticPr fontId="4"/>
  </si>
  <si>
    <t>Ｄ</t>
    <phoneticPr fontId="4"/>
  </si>
  <si>
    <t xml:space="preserve">高等学校等進学者
</t>
    <phoneticPr fontId="4"/>
  </si>
  <si>
    <t xml:space="preserve">専修学校(高等課程)進学者
</t>
    <phoneticPr fontId="4"/>
  </si>
  <si>
    <t xml:space="preserve">専修学校(一般課程)等入学者
</t>
    <phoneticPr fontId="4"/>
  </si>
  <si>
    <t xml:space="preserve">公共職業能力開発施設等入学者
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ナド</t>
    </rPh>
    <rPh sb="11" eb="14">
      <t>ニュウガクシャ</t>
    </rPh>
    <phoneticPr fontId="4"/>
  </si>
  <si>
    <t xml:space="preserve">左記以外の者
</t>
    <phoneticPr fontId="4"/>
  </si>
  <si>
    <t xml:space="preserve">死亡
･
不詳
</t>
    <phoneticPr fontId="4"/>
  </si>
  <si>
    <t>大学等進学者（就職進学者を含む）</t>
    <rPh sb="0" eb="3">
      <t>ダイガクトウ</t>
    </rPh>
    <rPh sb="3" eb="6">
      <t>シンガクシャ</t>
    </rPh>
    <rPh sb="7" eb="9">
      <t>シュウショク</t>
    </rPh>
    <rPh sb="9" eb="12">
      <t>シンガクシャ</t>
    </rPh>
    <rPh sb="13" eb="14">
      <t>フク</t>
    </rPh>
    <phoneticPr fontId="2"/>
  </si>
  <si>
    <t>専修学校(専門課程)進学者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2"/>
  </si>
  <si>
    <t>専修学校(一般課程)等入学者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ナド</t>
    </rPh>
    <rPh sb="11" eb="14">
      <t>ニュウガクシャ</t>
    </rPh>
    <phoneticPr fontId="2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</si>
  <si>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ナド</t>
    </rPh>
    <rPh sb="11" eb="14">
      <t>ニュウガクシャ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</si>
  <si>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</si>
  <si>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</si>
  <si>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</si>
  <si>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</si>
  <si>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うち
通信教育部を除く進学者</t>
    <rPh sb="3" eb="5">
      <t>ツウシン</t>
    </rPh>
    <rPh sb="5" eb="7">
      <t>キョウイク</t>
    </rPh>
    <rPh sb="7" eb="8">
      <t>ブ</t>
    </rPh>
    <rPh sb="9" eb="10">
      <t>ノゾ</t>
    </rPh>
    <rPh sb="11" eb="14">
      <t>シンガクシャ</t>
    </rPh>
    <phoneticPr fontId="2"/>
  </si>
  <si>
    <t>(内)専攻科生徒数</t>
    <rPh sb="1" eb="2">
      <t>ウチ</t>
    </rPh>
    <rPh sb="3" eb="5">
      <t>センコウ</t>
    </rPh>
    <rPh sb="5" eb="6">
      <t>カ</t>
    </rPh>
    <rPh sb="6" eb="9">
      <t>セイトスウ</t>
    </rPh>
    <phoneticPr fontId="2"/>
  </si>
  <si>
    <t>職員数（本務者）</t>
    <rPh sb="0" eb="1">
      <t>ショク</t>
    </rPh>
    <rPh sb="1" eb="2">
      <t>イン</t>
    </rPh>
    <rPh sb="2" eb="3">
      <t>カズ</t>
    </rPh>
    <rPh sb="4" eb="6">
      <t>ホンム</t>
    </rPh>
    <rPh sb="6" eb="7">
      <t>シャ</t>
    </rPh>
    <phoneticPr fontId="2"/>
  </si>
  <si>
    <t>総数</t>
    <rPh sb="0" eb="1">
      <t>フサ</t>
    </rPh>
    <rPh sb="1" eb="2">
      <t>カズ</t>
    </rPh>
    <phoneticPr fontId="2"/>
  </si>
  <si>
    <t>弓道・アーチェリー場</t>
    <rPh sb="0" eb="1">
      <t>ユミ</t>
    </rPh>
    <rPh sb="1" eb="2">
      <t>ミチ</t>
    </rPh>
    <rPh sb="9" eb="10">
      <t>ジョウ</t>
    </rPh>
    <phoneticPr fontId="4"/>
  </si>
  <si>
    <t>登録有形文化財</t>
    <rPh sb="0" eb="1">
      <t>ノボル</t>
    </rPh>
    <rPh sb="1" eb="2">
      <t>ロク</t>
    </rPh>
    <rPh sb="2" eb="4">
      <t>ユウケイ</t>
    </rPh>
    <rPh sb="4" eb="7">
      <t>ブンカザイ</t>
    </rPh>
    <phoneticPr fontId="2"/>
  </si>
  <si>
    <t>建造物</t>
    <rPh sb="0" eb="1">
      <t>ケン</t>
    </rPh>
    <rPh sb="1" eb="2">
      <t>ヅクリ</t>
    </rPh>
    <rPh sb="2" eb="3">
      <t>ブツ</t>
    </rPh>
    <phoneticPr fontId="2"/>
  </si>
  <si>
    <t>美術工芸品</t>
    <rPh sb="0" eb="1">
      <t>ビ</t>
    </rPh>
    <rPh sb="1" eb="2">
      <t>ジュツ</t>
    </rPh>
    <rPh sb="2" eb="3">
      <t>コウ</t>
    </rPh>
    <rPh sb="3" eb="4">
      <t>ゲイ</t>
    </rPh>
    <rPh sb="4" eb="5">
      <t>シナ</t>
    </rPh>
    <phoneticPr fontId="2"/>
  </si>
  <si>
    <t>考古資料･
歴史資料</t>
    <rPh sb="0" eb="2">
      <t>コウコ</t>
    </rPh>
    <rPh sb="2" eb="4">
      <t>シリョウ</t>
    </rPh>
    <rPh sb="6" eb="8">
      <t>レキシ</t>
    </rPh>
    <rPh sb="8" eb="10">
      <t>シリョウ</t>
    </rPh>
    <phoneticPr fontId="2"/>
  </si>
  <si>
    <t>書跡･典籍･古文書</t>
    <rPh sb="0" eb="1">
      <t>ショ</t>
    </rPh>
    <rPh sb="1" eb="2">
      <t>アト</t>
    </rPh>
    <rPh sb="3" eb="4">
      <t>テン</t>
    </rPh>
    <rPh sb="4" eb="5">
      <t>セキ</t>
    </rPh>
    <rPh sb="6" eb="9">
      <t>コモンジョ</t>
    </rPh>
    <phoneticPr fontId="2"/>
  </si>
  <si>
    <t>有形文化財</t>
    <rPh sb="0" eb="2">
      <t>ユウケイ</t>
    </rPh>
    <rPh sb="2" eb="5">
      <t>ブンカザイ</t>
    </rPh>
    <phoneticPr fontId="2"/>
  </si>
  <si>
    <t>記念物</t>
    <rPh sb="0" eb="3">
      <t>キネンブツ</t>
    </rPh>
    <phoneticPr fontId="2"/>
  </si>
  <si>
    <t>史跡</t>
    <rPh sb="0" eb="2">
      <t>シセキ</t>
    </rPh>
    <phoneticPr fontId="2"/>
  </si>
  <si>
    <t>名勝</t>
    <rPh sb="0" eb="2">
      <t>メイショウ</t>
    </rPh>
    <phoneticPr fontId="2"/>
  </si>
  <si>
    <t>無形民俗
文化財</t>
    <rPh sb="0" eb="2">
      <t>ムケイ</t>
    </rPh>
    <rPh sb="2" eb="4">
      <t>ミンゾク</t>
    </rPh>
    <rPh sb="5" eb="8">
      <t>ブンカザイ</t>
    </rPh>
    <phoneticPr fontId="2"/>
  </si>
  <si>
    <t>有形民俗
文化財</t>
    <rPh sb="0" eb="2">
      <t>ユウケイ</t>
    </rPh>
    <rPh sb="2" eb="4">
      <t>ミンゾク</t>
    </rPh>
    <rPh sb="5" eb="8">
      <t>ブンカザイ</t>
    </rPh>
    <phoneticPr fontId="2"/>
  </si>
  <si>
    <t>選定保存
技術</t>
    <rPh sb="0" eb="2">
      <t>センテイ</t>
    </rPh>
    <rPh sb="2" eb="4">
      <t>ホゾン</t>
    </rPh>
    <rPh sb="5" eb="7">
      <t>ギジュツ</t>
    </rPh>
    <phoneticPr fontId="2"/>
  </si>
  <si>
    <t>重要伝統的
建造物群
保存地区</t>
    <rPh sb="0" eb="2">
      <t>ジュウヨウ</t>
    </rPh>
    <rPh sb="2" eb="5">
      <t>デントウテキ</t>
    </rPh>
    <rPh sb="6" eb="9">
      <t>ケンゾウブツ</t>
    </rPh>
    <rPh sb="9" eb="10">
      <t>ムレ</t>
    </rPh>
    <rPh sb="11" eb="13">
      <t>ホゾン</t>
    </rPh>
    <rPh sb="13" eb="15">
      <t>チク</t>
    </rPh>
    <phoneticPr fontId="2"/>
  </si>
  <si>
    <t>奈 義 町</t>
    <phoneticPr fontId="4"/>
  </si>
  <si>
    <t>文化的
景観</t>
    <rPh sb="0" eb="3">
      <t>ブンカテキ</t>
    </rPh>
    <rPh sb="4" eb="6">
      <t>ケイカン</t>
    </rPh>
    <phoneticPr fontId="2"/>
  </si>
  <si>
    <t>市町村</t>
    <rPh sb="0" eb="1">
      <t>シ</t>
    </rPh>
    <rPh sb="1" eb="2">
      <t>マチ</t>
    </rPh>
    <rPh sb="2" eb="3">
      <t>ムラ</t>
    </rPh>
    <phoneticPr fontId="2"/>
  </si>
  <si>
    <t>神道系</t>
    <rPh sb="0" eb="1">
      <t>カミ</t>
    </rPh>
    <rPh sb="1" eb="2">
      <t>ミチ</t>
    </rPh>
    <rPh sb="2" eb="3">
      <t>ケイ</t>
    </rPh>
    <phoneticPr fontId="2"/>
  </si>
  <si>
    <t>放送受信
契約数</t>
    <rPh sb="0" eb="2">
      <t>ホウソウ</t>
    </rPh>
    <rPh sb="2" eb="4">
      <t>ジュシン</t>
    </rPh>
    <rPh sb="5" eb="7">
      <t>ケイヤクスウ</t>
    </rPh>
    <rPh sb="7" eb="8">
      <t>スウ</t>
    </rPh>
    <phoneticPr fontId="2"/>
  </si>
  <si>
    <t>衛星契約数
(再掲)</t>
    <rPh sb="0" eb="2">
      <t>エイセイ</t>
    </rPh>
    <rPh sb="2" eb="4">
      <t>ケイヤク</t>
    </rPh>
    <rPh sb="4" eb="5">
      <t>スウ</t>
    </rPh>
    <rPh sb="7" eb="9">
      <t>サイケイ</t>
    </rPh>
    <phoneticPr fontId="2"/>
  </si>
  <si>
    <t>　19　教育、文化及び宗教</t>
    <phoneticPr fontId="2"/>
  </si>
  <si>
    <t>資料：県教育庁財務課、県統計分析課</t>
    <rPh sb="12" eb="14">
      <t>トウケイ</t>
    </rPh>
    <rPh sb="14" eb="16">
      <t>ブンセキ</t>
    </rPh>
    <rPh sb="16" eb="17">
      <t>カ</t>
    </rPh>
    <phoneticPr fontId="2"/>
  </si>
  <si>
    <t>本科計</t>
    <rPh sb="0" eb="1">
      <t>ホン</t>
    </rPh>
    <rPh sb="1" eb="2">
      <t>カ</t>
    </rPh>
    <rPh sb="2" eb="3">
      <t>ケイ</t>
    </rPh>
    <phoneticPr fontId="4"/>
  </si>
  <si>
    <t>多目的
運動広場</t>
    <rPh sb="0" eb="3">
      <t>タモクテキ</t>
    </rPh>
    <rPh sb="4" eb="6">
      <t>ウンドウ</t>
    </rPh>
    <rPh sb="6" eb="8">
      <t>ヒロバ</t>
    </rPh>
    <phoneticPr fontId="2"/>
  </si>
  <si>
    <r>
      <t>注）各年度の数値は、5月1日現在のものである。　</t>
    </r>
    <r>
      <rPr>
        <sz val="9"/>
        <rFont val="ＭＳ 明朝"/>
        <family val="1"/>
        <charset val="128"/>
      </rPr>
      <t>資料：県統計分析課「学校基本調査」</t>
    </r>
    <rPh sb="30" eb="32">
      <t>ブンセキ</t>
    </rPh>
    <phoneticPr fontId="2"/>
  </si>
  <si>
    <t>29(2)</t>
  </si>
  <si>
    <t>48(5)</t>
  </si>
  <si>
    <t>47(1)</t>
  </si>
  <si>
    <t>12(1)</t>
  </si>
  <si>
    <t>市計</t>
    <rPh sb="0" eb="2">
      <t>シケイ</t>
    </rPh>
    <phoneticPr fontId="3"/>
  </si>
  <si>
    <t>郡計</t>
    <rPh sb="0" eb="2">
      <t>グンケイ</t>
    </rPh>
    <phoneticPr fontId="3"/>
  </si>
  <si>
    <t>　北 区</t>
    <rPh sb="1" eb="2">
      <t>キタ</t>
    </rPh>
    <rPh sb="3" eb="4">
      <t>ク</t>
    </rPh>
    <phoneticPr fontId="3"/>
  </si>
  <si>
    <t>　中 区</t>
    <rPh sb="1" eb="2">
      <t>チュウ</t>
    </rPh>
    <rPh sb="3" eb="4">
      <t>ク</t>
    </rPh>
    <phoneticPr fontId="3"/>
  </si>
  <si>
    <t>東 区</t>
    <rPh sb="0" eb="1">
      <t>ヒガシ</t>
    </rPh>
    <rPh sb="2" eb="3">
      <t>ク</t>
    </rPh>
    <phoneticPr fontId="3"/>
  </si>
  <si>
    <t>南 区</t>
    <rPh sb="0" eb="1">
      <t>ミナミ</t>
    </rPh>
    <rPh sb="2" eb="3">
      <t>ク</t>
    </rPh>
    <phoneticPr fontId="3"/>
  </si>
  <si>
    <t>瀬戸内市</t>
    <rPh sb="0" eb="3">
      <t>セトウチ</t>
    </rPh>
    <rPh sb="3" eb="4">
      <t>シ</t>
    </rPh>
    <phoneticPr fontId="4"/>
  </si>
  <si>
    <t>赤 磐 市</t>
    <rPh sb="0" eb="1">
      <t>アカ</t>
    </rPh>
    <rPh sb="2" eb="3">
      <t>イワ</t>
    </rPh>
    <rPh sb="4" eb="5">
      <t>シ</t>
    </rPh>
    <phoneticPr fontId="4"/>
  </si>
  <si>
    <t>真 庭 市</t>
    <rPh sb="0" eb="1">
      <t>マコト</t>
    </rPh>
    <rPh sb="2" eb="3">
      <t>ニワ</t>
    </rPh>
    <rPh sb="4" eb="5">
      <t>シ</t>
    </rPh>
    <phoneticPr fontId="4"/>
  </si>
  <si>
    <t>美 作 市</t>
    <rPh sb="0" eb="1">
      <t>ビ</t>
    </rPh>
    <rPh sb="2" eb="3">
      <t>サク</t>
    </rPh>
    <rPh sb="4" eb="5">
      <t>シ</t>
    </rPh>
    <phoneticPr fontId="4"/>
  </si>
  <si>
    <t>浅 口 市</t>
    <rPh sb="0" eb="1">
      <t>アサ</t>
    </rPh>
    <rPh sb="2" eb="3">
      <t>クチ</t>
    </rPh>
    <rPh sb="4" eb="5">
      <t>シ</t>
    </rPh>
    <phoneticPr fontId="4"/>
  </si>
  <si>
    <t>19　　教 育、文 化 及 び 宗 教</t>
    <phoneticPr fontId="2"/>
  </si>
  <si>
    <t>生徒数</t>
    <phoneticPr fontId="4"/>
  </si>
  <si>
    <t>資料：県統計分析課「学校基本調査」</t>
    <phoneticPr fontId="2"/>
  </si>
  <si>
    <t>注）1 各年度の数値は、5月1日現在のものである。</t>
    <phoneticPr fontId="2"/>
  </si>
  <si>
    <t>資料：県統計分析課「学校基本調査」</t>
    <phoneticPr fontId="2"/>
  </si>
  <si>
    <t>　　2 「単式学級」とは、同学年の生徒のみで編成、「複式学級」とは、2以上の学年の生徒で編成、「特別支援学級」とは、学校教育法第81条第2項</t>
    <rPh sb="17" eb="19">
      <t>セイト</t>
    </rPh>
    <rPh sb="22" eb="24">
      <t>ヘンセイ</t>
    </rPh>
    <rPh sb="41" eb="43">
      <t>セイト</t>
    </rPh>
    <phoneticPr fontId="2"/>
  </si>
  <si>
    <t xml:space="preserve">      に該当する生徒で編成されている学級をいう。</t>
    <rPh sb="11" eb="13">
      <t>セイト</t>
    </rPh>
    <rPh sb="14" eb="16">
      <t>ヘンセイ</t>
    </rPh>
    <phoneticPr fontId="2"/>
  </si>
  <si>
    <t>２　幼保連携型</t>
    <rPh sb="2" eb="3">
      <t>ヨウ</t>
    </rPh>
    <rPh sb="3" eb="4">
      <t>タモツ</t>
    </rPh>
    <rPh sb="4" eb="6">
      <t>レンケイ</t>
    </rPh>
    <rPh sb="6" eb="7">
      <t>カタ</t>
    </rPh>
    <phoneticPr fontId="2"/>
  </si>
  <si>
    <t>　　認定こども園</t>
    <rPh sb="2" eb="4">
      <t>ニンテイ</t>
    </rPh>
    <rPh sb="7" eb="8">
      <t>エン</t>
    </rPh>
    <phoneticPr fontId="2"/>
  </si>
  <si>
    <t>３　小学校</t>
    <rPh sb="2" eb="5">
      <t>ショウガッコウ</t>
    </rPh>
    <phoneticPr fontId="2"/>
  </si>
  <si>
    <t>４　中学校</t>
    <rPh sb="2" eb="5">
      <t>チュウガッコウ</t>
    </rPh>
    <phoneticPr fontId="2"/>
  </si>
  <si>
    <t>注）1 各年度の数値は、前年度末に卒業した者の5月1日現在の状況である。</t>
    <rPh sb="0" eb="1">
      <t>チュウ</t>
    </rPh>
    <rPh sb="4" eb="7">
      <t>カクネンド</t>
    </rPh>
    <rPh sb="8" eb="10">
      <t>スウチ</t>
    </rPh>
    <rPh sb="12" eb="16">
      <t>ゼンネンドマツ</t>
    </rPh>
    <rPh sb="17" eb="19">
      <t>ソツギョウ</t>
    </rPh>
    <rPh sb="21" eb="22">
      <t>モノ</t>
    </rPh>
    <rPh sb="24" eb="25">
      <t>ガツ</t>
    </rPh>
    <rPh sb="26" eb="27">
      <t>ニチ</t>
    </rPh>
    <rPh sb="27" eb="29">
      <t>ゲンザイ</t>
    </rPh>
    <rPh sb="30" eb="32">
      <t>ジョウキョウ</t>
    </rPh>
    <phoneticPr fontId="4"/>
  </si>
  <si>
    <t xml:space="preserve"> 幼保連携型
 認定こども園</t>
    <rPh sb="1" eb="3">
      <t>ヨウホ</t>
    </rPh>
    <rPh sb="3" eb="5">
      <t>レンケイ</t>
    </rPh>
    <rPh sb="5" eb="6">
      <t>ガタ</t>
    </rPh>
    <rPh sb="8" eb="10">
      <t>ニンテイ</t>
    </rPh>
    <rPh sb="13" eb="14">
      <t>エン</t>
    </rPh>
    <phoneticPr fontId="4"/>
  </si>
  <si>
    <t>注） 各年度の数値は、5月1日現在のものである。</t>
    <phoneticPr fontId="2"/>
  </si>
  <si>
    <t>注)1　概ね3年ごとに10月1日現在で行われる社会教育調査（文部科学省）による。</t>
    <rPh sb="0" eb="1">
      <t>チュウ</t>
    </rPh>
    <rPh sb="4" eb="5">
      <t>オオム</t>
    </rPh>
    <rPh sb="7" eb="8">
      <t>ネン</t>
    </rPh>
    <rPh sb="13" eb="14">
      <t>ガツ</t>
    </rPh>
    <rPh sb="15" eb="16">
      <t>ニチ</t>
    </rPh>
    <rPh sb="16" eb="18">
      <t>ゲンザイ</t>
    </rPh>
    <rPh sb="19" eb="20">
      <t>オコナ</t>
    </rPh>
    <rPh sb="23" eb="25">
      <t>シャカイ</t>
    </rPh>
    <rPh sb="25" eb="27">
      <t>キョウイク</t>
    </rPh>
    <rPh sb="27" eb="29">
      <t>チョウサ</t>
    </rPh>
    <rPh sb="30" eb="35">
      <t>モンブショウ</t>
    </rPh>
    <phoneticPr fontId="2"/>
  </si>
  <si>
    <t>真庭市立北房図書館</t>
    <rPh sb="4" eb="6">
      <t>ホクボウ</t>
    </rPh>
    <rPh sb="6" eb="9">
      <t>トショカン</t>
    </rPh>
    <phoneticPr fontId="2"/>
  </si>
  <si>
    <t>真庭市立美甘図書館</t>
    <rPh sb="4" eb="5">
      <t>ミ</t>
    </rPh>
    <rPh sb="5" eb="6">
      <t>アマ</t>
    </rPh>
    <rPh sb="6" eb="9">
      <t>トショカン</t>
    </rPh>
    <phoneticPr fontId="2"/>
  </si>
  <si>
    <t>真庭市立湯原図書館</t>
    <rPh sb="4" eb="6">
      <t>ユバラ</t>
    </rPh>
    <rPh sb="6" eb="9">
      <t>トショカン</t>
    </rPh>
    <phoneticPr fontId="2"/>
  </si>
  <si>
    <t>真庭市立落合図書館</t>
    <rPh sb="4" eb="6">
      <t>オチアイ</t>
    </rPh>
    <phoneticPr fontId="11"/>
  </si>
  <si>
    <t>赤磐市立赤坂図書館</t>
    <phoneticPr fontId="11"/>
  </si>
  <si>
    <t>美作市立勝田図書館</t>
    <rPh sb="4" eb="6">
      <t>カツタ</t>
    </rPh>
    <phoneticPr fontId="2"/>
  </si>
  <si>
    <t>美作市立大原図書館</t>
    <phoneticPr fontId="11"/>
  </si>
  <si>
    <t>高梁市図書館</t>
    <rPh sb="3" eb="6">
      <t>トショカン</t>
    </rPh>
    <phoneticPr fontId="4"/>
  </si>
  <si>
    <t>瀬戸内市民図書館</t>
    <rPh sb="0" eb="3">
      <t>セトウチ</t>
    </rPh>
    <rPh sb="3" eb="5">
      <t>シミン</t>
    </rPh>
    <rPh sb="5" eb="8">
      <t>トショカン</t>
    </rPh>
    <phoneticPr fontId="2"/>
  </si>
  <si>
    <t>瀬戸内市牛窓図書館</t>
    <rPh sb="0" eb="3">
      <t>セトウチ</t>
    </rPh>
    <rPh sb="3" eb="4">
      <t>シ</t>
    </rPh>
    <rPh sb="4" eb="6">
      <t>ウシマド</t>
    </rPh>
    <rPh sb="6" eb="9">
      <t>トショカン</t>
    </rPh>
    <phoneticPr fontId="2"/>
  </si>
  <si>
    <t>瀬戸内市長船図書館</t>
    <rPh sb="0" eb="3">
      <t>セトウチ</t>
    </rPh>
    <rPh sb="3" eb="4">
      <t>シ</t>
    </rPh>
    <rPh sb="4" eb="6">
      <t>オサフネ</t>
    </rPh>
    <rPh sb="6" eb="9">
      <t>トショカン</t>
    </rPh>
    <phoneticPr fontId="2"/>
  </si>
  <si>
    <t xml:space="preserve">    2 「…」は、平成27年度より調査項目から除外。</t>
    <rPh sb="11" eb="13">
      <t>ヘイセイ</t>
    </rPh>
    <rPh sb="15" eb="17">
      <t>ネンド</t>
    </rPh>
    <rPh sb="19" eb="21">
      <t>チョウサ</t>
    </rPh>
    <rPh sb="21" eb="23">
      <t>コウモク</t>
    </rPh>
    <rPh sb="25" eb="27">
      <t>ジョガイ</t>
    </rPh>
    <phoneticPr fontId="4"/>
  </si>
  <si>
    <t xml:space="preserve">      に該当する児童で編成されている学級をいう。</t>
    <rPh sb="14" eb="16">
      <t>ヘンセイ</t>
    </rPh>
    <phoneticPr fontId="2"/>
  </si>
  <si>
    <t>年　　度
市 町 村</t>
    <rPh sb="0" eb="1">
      <t>ネン</t>
    </rPh>
    <rPh sb="3" eb="4">
      <t>ド</t>
    </rPh>
    <rPh sb="5" eb="10">
      <t>シチョウソン</t>
    </rPh>
    <phoneticPr fontId="2"/>
  </si>
  <si>
    <t>-</t>
  </si>
  <si>
    <t xml:space="preserve">   3 貸出冊数は、個人貸出冊数（相互貸借は含めない。）</t>
    <rPh sb="5" eb="6">
      <t>カ</t>
    </rPh>
    <rPh sb="7" eb="9">
      <t>サッスウ</t>
    </rPh>
    <rPh sb="11" eb="13">
      <t>コジン</t>
    </rPh>
    <rPh sb="13" eb="15">
      <t>カシダシ</t>
    </rPh>
    <rPh sb="15" eb="17">
      <t>サッスウ</t>
    </rPh>
    <rPh sb="18" eb="20">
      <t>ソウゴ</t>
    </rPh>
    <rPh sb="20" eb="22">
      <t>タイシャク</t>
    </rPh>
    <rPh sb="23" eb="24">
      <t>フク</t>
    </rPh>
    <phoneticPr fontId="4"/>
  </si>
  <si>
    <t xml:space="preserve">   2 真庭市立の「…」記号は、中央館に一括計上されていることを表している。</t>
    <rPh sb="5" eb="7">
      <t>マニワ</t>
    </rPh>
    <rPh sb="7" eb="9">
      <t>シリツ</t>
    </rPh>
    <rPh sb="13" eb="15">
      <t>キゴウ</t>
    </rPh>
    <rPh sb="17" eb="19">
      <t>チュウオウ</t>
    </rPh>
    <rPh sb="19" eb="20">
      <t>カン</t>
    </rPh>
    <rPh sb="21" eb="23">
      <t>イッカツ</t>
    </rPh>
    <rPh sb="23" eb="25">
      <t>ケイジョウ</t>
    </rPh>
    <rPh sb="33" eb="34">
      <t>アラワ</t>
    </rPh>
    <phoneticPr fontId="4"/>
  </si>
  <si>
    <t>注)衛星契約とは、放送受信契約のうち衛星契約の件数および特別契約の件数の合計。</t>
    <rPh sb="2" eb="4">
      <t>エイセイ</t>
    </rPh>
    <rPh sb="4" eb="6">
      <t>ケイヤク</t>
    </rPh>
    <rPh sb="9" eb="11">
      <t>ホウソウ</t>
    </rPh>
    <rPh sb="11" eb="13">
      <t>ジュシン</t>
    </rPh>
    <rPh sb="13" eb="15">
      <t>ケイヤク</t>
    </rPh>
    <rPh sb="18" eb="20">
      <t>エイセイ</t>
    </rPh>
    <rPh sb="20" eb="22">
      <t>ケイヤク</t>
    </rPh>
    <rPh sb="23" eb="25">
      <t>ケンスウ</t>
    </rPh>
    <rPh sb="28" eb="30">
      <t>トクベツ</t>
    </rPh>
    <rPh sb="30" eb="32">
      <t>ケイヤク</t>
    </rPh>
    <rPh sb="33" eb="35">
      <t>ケンスウ</t>
    </rPh>
    <rPh sb="36" eb="38">
      <t>ゴウケイ</t>
    </rPh>
    <phoneticPr fontId="6"/>
  </si>
  <si>
    <t>57(2)</t>
  </si>
  <si>
    <t>年</t>
    <rPh sb="0" eb="1">
      <t>ネン</t>
    </rPh>
    <phoneticPr fontId="4"/>
  </si>
  <si>
    <t>岡山県統計年報</t>
    <rPh sb="0" eb="3">
      <t>オカヤマケン</t>
    </rPh>
    <rPh sb="3" eb="5">
      <t>トウケイ</t>
    </rPh>
    <rPh sb="5" eb="7">
      <t>ネンポウ</t>
    </rPh>
    <phoneticPr fontId="4"/>
  </si>
  <si>
    <t xml:space="preserve">    2 学級数の年度数値は、専修学校、各種学校、大学、短期大学及び高等専門学校を除いたものである。</t>
    <rPh sb="12" eb="14">
      <t>スウチ</t>
    </rPh>
    <phoneticPr fontId="2"/>
  </si>
  <si>
    <t xml:space="preserve">    6 高等専門学校の職員数（本務者）は未調査のため、年度計には含まれていない。</t>
  </si>
  <si>
    <t xml:space="preserve">就職者
</t>
    <phoneticPr fontId="4"/>
  </si>
  <si>
    <t>スキー・
スノーボード場</t>
    <rPh sb="11" eb="12">
      <t>バ</t>
    </rPh>
    <phoneticPr fontId="2"/>
  </si>
  <si>
    <t>設置者所有建物</t>
    <rPh sb="0" eb="3">
      <t>セッチシャ</t>
    </rPh>
    <rPh sb="3" eb="5">
      <t>ショユウ</t>
    </rPh>
    <rPh sb="5" eb="7">
      <t>タテモノ</t>
    </rPh>
    <phoneticPr fontId="4"/>
  </si>
  <si>
    <t>設置者所有地</t>
    <rPh sb="0" eb="3">
      <t>セッチシャ</t>
    </rPh>
    <rPh sb="3" eb="5">
      <t>ショユウ</t>
    </rPh>
    <rPh sb="5" eb="6">
      <t>チ</t>
    </rPh>
    <phoneticPr fontId="4"/>
  </si>
  <si>
    <t>小計</t>
    <rPh sb="0" eb="2">
      <t>ショウケイ</t>
    </rPh>
    <phoneticPr fontId="4"/>
  </si>
  <si>
    <t>水泳
プ ー ル
（屋内）</t>
    <rPh sb="0" eb="2">
      <t>スイエイ</t>
    </rPh>
    <rPh sb="10" eb="12">
      <t>オクナイ</t>
    </rPh>
    <phoneticPr fontId="2"/>
  </si>
  <si>
    <t>水泳
プ ー ル
（屋外）</t>
    <rPh sb="0" eb="2">
      <t>スイエイ</t>
    </rPh>
    <rPh sb="10" eb="12">
      <t>オクガイ</t>
    </rPh>
    <phoneticPr fontId="2"/>
  </si>
  <si>
    <t>体育館</t>
    <rPh sb="0" eb="3">
      <t>タイイクカン</t>
    </rPh>
    <phoneticPr fontId="4"/>
  </si>
  <si>
    <t>柔道場</t>
    <rPh sb="0" eb="3">
      <t>ジュウドウジョウ</t>
    </rPh>
    <phoneticPr fontId="4"/>
  </si>
  <si>
    <t>剣道場</t>
    <rPh sb="0" eb="3">
      <t>ケンドウジョウ</t>
    </rPh>
    <phoneticPr fontId="4"/>
  </si>
  <si>
    <t>柔剣道場</t>
    <rPh sb="0" eb="4">
      <t>ジュウケンドウジョウ</t>
    </rPh>
    <phoneticPr fontId="4"/>
  </si>
  <si>
    <t>空手・
合気道場</t>
    <rPh sb="0" eb="2">
      <t>カラテ</t>
    </rPh>
    <rPh sb="4" eb="7">
      <t>アイキドウ</t>
    </rPh>
    <rPh sb="7" eb="8">
      <t>ジョウ</t>
    </rPh>
    <phoneticPr fontId="4"/>
  </si>
  <si>
    <t>庭球場
（屋内・
屋外）</t>
    <rPh sb="0" eb="1">
      <t>ニワ</t>
    </rPh>
    <rPh sb="1" eb="2">
      <t>タマ</t>
    </rPh>
    <rPh sb="2" eb="3">
      <t>ジョウ</t>
    </rPh>
    <rPh sb="5" eb="7">
      <t>オクナイ</t>
    </rPh>
    <rPh sb="9" eb="11">
      <t>オクガイ</t>
    </rPh>
    <phoneticPr fontId="4"/>
  </si>
  <si>
    <t>ダンス場</t>
    <rPh sb="3" eb="4">
      <t>ジョウ</t>
    </rPh>
    <phoneticPr fontId="4"/>
  </si>
  <si>
    <t>射撃場</t>
    <rPh sb="0" eb="3">
      <t>シャゲキジョウ</t>
    </rPh>
    <phoneticPr fontId="4"/>
  </si>
  <si>
    <t>ヨット場</t>
    <rPh sb="3" eb="4">
      <t>ジョウ</t>
    </rPh>
    <phoneticPr fontId="4"/>
  </si>
  <si>
    <t>すもう場（屋内・
屋外）</t>
    <rPh sb="3" eb="4">
      <t>ジョウ</t>
    </rPh>
    <rPh sb="5" eb="7">
      <t>オクナイ</t>
    </rPh>
    <rPh sb="9" eb="11">
      <t>オクガイ</t>
    </rPh>
    <phoneticPr fontId="4"/>
  </si>
  <si>
    <t>トレー
ニング場</t>
    <rPh sb="7" eb="8">
      <t>ジョウ</t>
    </rPh>
    <phoneticPr fontId="2"/>
  </si>
  <si>
    <t>校　舎*</t>
    <rPh sb="0" eb="1">
      <t>コウ</t>
    </rPh>
    <rPh sb="2" eb="3">
      <t>シャ</t>
    </rPh>
    <phoneticPr fontId="2"/>
  </si>
  <si>
    <t>屋外
運動場*</t>
    <rPh sb="0" eb="2">
      <t>オクガイ</t>
    </rPh>
    <rPh sb="3" eb="6">
      <t>ウンドウジョウ</t>
    </rPh>
    <phoneticPr fontId="2"/>
  </si>
  <si>
    <t>実験
実習地等*</t>
    <rPh sb="0" eb="2">
      <t>ジッケン</t>
    </rPh>
    <rPh sb="3" eb="4">
      <t>ジツ</t>
    </rPh>
    <rPh sb="4" eb="5">
      <t>シュウ</t>
    </rPh>
    <rPh sb="5" eb="6">
      <t>チ</t>
    </rPh>
    <rPh sb="6" eb="7">
      <t>ナド</t>
    </rPh>
    <phoneticPr fontId="2"/>
  </si>
  <si>
    <t>建物
敷地等*</t>
    <rPh sb="0" eb="2">
      <t>タテモノ</t>
    </rPh>
    <rPh sb="3" eb="5">
      <t>シキチ</t>
    </rPh>
    <rPh sb="5" eb="6">
      <t>ナド</t>
    </rPh>
    <phoneticPr fontId="2"/>
  </si>
  <si>
    <t xml:space="preserve">   3　この施設は、学校体育施設を除く。</t>
    <phoneticPr fontId="4"/>
  </si>
  <si>
    <t>視  聴  覚
ライブラリー</t>
    <phoneticPr fontId="4"/>
  </si>
  <si>
    <t>青年の家
少年自然の家</t>
    <phoneticPr fontId="4"/>
  </si>
  <si>
    <t>平成30年度</t>
    <phoneticPr fontId="2"/>
  </si>
  <si>
    <t xml:space="preserve">    3 幼保連携型認定こども園の教員数は教育・保育職員数（本務者）の合計である。</t>
    <rPh sb="18" eb="20">
      <t>キョウイン</t>
    </rPh>
    <phoneticPr fontId="4"/>
  </si>
  <si>
    <t xml:space="preserve">    4 高等学校の学級数は本科のみ、生徒数は本科及び専攻科の合計である。また、私立の学級数は調査していない。</t>
  </si>
  <si>
    <t>１全日制</t>
  </si>
  <si>
    <t>２定時制</t>
  </si>
  <si>
    <t>３併　置</t>
  </si>
  <si>
    <t>４全日制</t>
  </si>
  <si>
    <t>５定時制</t>
  </si>
  <si>
    <t>６併　置</t>
  </si>
  <si>
    <t>岡山市立灘崎図書館</t>
    <phoneticPr fontId="2"/>
  </si>
  <si>
    <t>倉敷市立水島図書館</t>
    <phoneticPr fontId="2"/>
  </si>
  <si>
    <t>倉敷市立中央図書館</t>
    <rPh sb="4" eb="6">
      <t>チュウオウ</t>
    </rPh>
    <phoneticPr fontId="2"/>
  </si>
  <si>
    <t>玉野市立図書館</t>
    <rPh sb="0" eb="2">
      <t>タマノ</t>
    </rPh>
    <phoneticPr fontId="2"/>
  </si>
  <si>
    <t>井原市井原図書館</t>
    <rPh sb="3" eb="5">
      <t>イバラ</t>
    </rPh>
    <phoneticPr fontId="2"/>
  </si>
  <si>
    <t>総社市図書館</t>
    <rPh sb="0" eb="2">
      <t>ソウジャ</t>
    </rPh>
    <rPh sb="3" eb="6">
      <t>トショカン</t>
    </rPh>
    <phoneticPr fontId="4"/>
  </si>
  <si>
    <t>新見市立中央図書館</t>
    <rPh sb="4" eb="6">
      <t>チュウオウ</t>
    </rPh>
    <phoneticPr fontId="2"/>
  </si>
  <si>
    <t>備前市立図書館</t>
    <phoneticPr fontId="2"/>
  </si>
  <si>
    <t>真庭市立中央図書館</t>
    <rPh sb="0" eb="2">
      <t>マニワ</t>
    </rPh>
    <rPh sb="2" eb="4">
      <t>シリツ</t>
    </rPh>
    <rPh sb="4" eb="6">
      <t>チュウオウ</t>
    </rPh>
    <rPh sb="6" eb="9">
      <t>トショカン</t>
    </rPh>
    <phoneticPr fontId="2"/>
  </si>
  <si>
    <t>美作市立中央図書館</t>
    <rPh sb="4" eb="6">
      <t>チュウオウ</t>
    </rPh>
    <phoneticPr fontId="11"/>
  </si>
  <si>
    <t>浅口市立鴨方図書館</t>
    <rPh sb="0" eb="2">
      <t>アサクチ</t>
    </rPh>
    <rPh sb="2" eb="4">
      <t>シリツ</t>
    </rPh>
    <rPh sb="4" eb="6">
      <t>カモガタ</t>
    </rPh>
    <rPh sb="6" eb="9">
      <t>トショカン</t>
    </rPh>
    <phoneticPr fontId="2"/>
  </si>
  <si>
    <t>早島町立図書館</t>
    <rPh sb="0" eb="2">
      <t>ハヤシマ</t>
    </rPh>
    <phoneticPr fontId="2"/>
  </si>
  <si>
    <t>里庄町立図書館</t>
    <rPh sb="0" eb="2">
      <t>サトショウ</t>
    </rPh>
    <phoneticPr fontId="2"/>
  </si>
  <si>
    <t>矢掛町立図書館</t>
    <rPh sb="0" eb="2">
      <t>ヤカゲ</t>
    </rPh>
    <phoneticPr fontId="2"/>
  </si>
  <si>
    <t>勝央図書館</t>
    <rPh sb="0" eb="1">
      <t>カ</t>
    </rPh>
    <rPh sb="1" eb="2">
      <t>オウ</t>
    </rPh>
    <phoneticPr fontId="2"/>
  </si>
  <si>
    <t>奈義町立図書館</t>
    <rPh sb="0" eb="2">
      <t>ナギ</t>
    </rPh>
    <phoneticPr fontId="2"/>
  </si>
  <si>
    <t>久米南町図書館</t>
    <rPh sb="0" eb="3">
      <t>クメナン</t>
    </rPh>
    <rPh sb="3" eb="4">
      <t>チョウ</t>
    </rPh>
    <rPh sb="4" eb="7">
      <t>トショカン</t>
    </rPh>
    <phoneticPr fontId="2"/>
  </si>
  <si>
    <t>美咲町立中央図書館</t>
    <rPh sb="4" eb="6">
      <t>チュウオウ</t>
    </rPh>
    <phoneticPr fontId="2"/>
  </si>
  <si>
    <t>かもがわ図書館</t>
    <phoneticPr fontId="2"/>
  </si>
  <si>
    <t>資料：文部科学省、県統計分析課「学校基本調査」</t>
    <phoneticPr fontId="4"/>
  </si>
  <si>
    <t>資料：文部科学省、県統計分析課「学校基本調査」</t>
    <phoneticPr fontId="4"/>
  </si>
  <si>
    <t>令和</t>
    <rPh sb="0" eb="2">
      <t>レイワ</t>
    </rPh>
    <phoneticPr fontId="4"/>
  </si>
  <si>
    <t>　  3 子ども会は、平成29年度から岡山県子ども会連合会非加盟団体を除く。</t>
    <rPh sb="5" eb="6">
      <t>コ</t>
    </rPh>
    <rPh sb="8" eb="9">
      <t>カイ</t>
    </rPh>
    <rPh sb="11" eb="13">
      <t>ヘイセイ</t>
    </rPh>
    <rPh sb="15" eb="17">
      <t>ネンド</t>
    </rPh>
    <rPh sb="19" eb="22">
      <t>オカヤマケン</t>
    </rPh>
    <rPh sb="22" eb="23">
      <t>コ</t>
    </rPh>
    <rPh sb="25" eb="26">
      <t>カイ</t>
    </rPh>
    <rPh sb="26" eb="29">
      <t>レンゴウカイ</t>
    </rPh>
    <rPh sb="29" eb="32">
      <t>ヒカメイ</t>
    </rPh>
    <rPh sb="32" eb="34">
      <t>ダンタイ</t>
    </rPh>
    <phoneticPr fontId="2"/>
  </si>
  <si>
    <t>2件（756点)</t>
  </si>
  <si>
    <t>公 立 計</t>
  </si>
  <si>
    <t xml:space="preserve"> 幼稚園</t>
  </si>
  <si>
    <t xml:space="preserve"> 小学校</t>
  </si>
  <si>
    <t xml:space="preserve"> 中学校</t>
  </si>
  <si>
    <t xml:space="preserve"> 高等学校</t>
  </si>
  <si>
    <t xml:space="preserve"> 中等教育学校</t>
    <rPh sb="1" eb="3">
      <t>チュウトウ</t>
    </rPh>
    <rPh sb="3" eb="5">
      <t>キョウイク</t>
    </rPh>
    <rPh sb="5" eb="7">
      <t>ガッコウ</t>
    </rPh>
    <phoneticPr fontId="4"/>
  </si>
  <si>
    <t xml:space="preserve"> 専修学校</t>
  </si>
  <si>
    <t>私 立 計</t>
  </si>
  <si>
    <t xml:space="preserve"> 中等教育学校</t>
  </si>
  <si>
    <t xml:space="preserve"> 各種学校</t>
  </si>
  <si>
    <t>－</t>
  </si>
  <si>
    <t>村立</t>
    <rPh sb="0" eb="2">
      <t>ソンリツ</t>
    </rPh>
    <phoneticPr fontId="2"/>
  </si>
  <si>
    <t>町立</t>
    <rPh sb="0" eb="2">
      <t>チョウリツ</t>
    </rPh>
    <phoneticPr fontId="2"/>
  </si>
  <si>
    <t>西粟倉村立あわくら図書館</t>
    <rPh sb="0" eb="3">
      <t>ニシアワクラ</t>
    </rPh>
    <rPh sb="3" eb="5">
      <t>ソンリツ</t>
    </rPh>
    <rPh sb="9" eb="12">
      <t>トショカン</t>
    </rPh>
    <phoneticPr fontId="2"/>
  </si>
  <si>
    <t>西粟倉村</t>
    <rPh sb="0" eb="4">
      <t>ニシアワクラソン</t>
    </rPh>
    <phoneticPr fontId="2"/>
  </si>
  <si>
    <t xml:space="preserve"> 2</t>
  </si>
  <si>
    <t>2</t>
  </si>
  <si>
    <t>国立</t>
  </si>
  <si>
    <t>資料：文部科学省「社会教育調査」</t>
    <rPh sb="0" eb="2">
      <t>シリョウ</t>
    </rPh>
    <rPh sb="3" eb="5">
      <t>モンブ</t>
    </rPh>
    <rPh sb="5" eb="8">
      <t>カガクショウ</t>
    </rPh>
    <rPh sb="9" eb="13">
      <t>シャカイキョウイク</t>
    </rPh>
    <rPh sb="13" eb="15">
      <t>チョウサ</t>
    </rPh>
    <phoneticPr fontId="4"/>
  </si>
  <si>
    <t xml:space="preserve">   4 高梁市立成羽図書館は令和２年８月３１日に公民館図書室として移設開館。    
</t>
    <rPh sb="5" eb="7">
      <t>タカハシ</t>
    </rPh>
    <rPh sb="7" eb="8">
      <t>シ</t>
    </rPh>
    <rPh sb="8" eb="9">
      <t>リツ</t>
    </rPh>
    <rPh sb="9" eb="11">
      <t>ナリワ</t>
    </rPh>
    <rPh sb="11" eb="14">
      <t>トショカン</t>
    </rPh>
    <rPh sb="15" eb="17">
      <t>レイワ</t>
    </rPh>
    <rPh sb="18" eb="19">
      <t>ネン</t>
    </rPh>
    <rPh sb="20" eb="21">
      <t>ガツ</t>
    </rPh>
    <rPh sb="23" eb="24">
      <t>ニチ</t>
    </rPh>
    <rPh sb="25" eb="28">
      <t>コウミンカン</t>
    </rPh>
    <rPh sb="28" eb="31">
      <t>トショシツ</t>
    </rPh>
    <rPh sb="34" eb="36">
      <t>イセツ</t>
    </rPh>
    <rPh sb="36" eb="38">
      <t>カイカン</t>
    </rPh>
    <phoneticPr fontId="4"/>
  </si>
  <si>
    <t xml:space="preserve">   4 各種学校は*を付した項目の調査をしていないため、*を付した項目の各年度計及び私立計は、各種学校を除く数値となっているが、小計及び合計には各種学校を含む。</t>
    <rPh sb="5" eb="7">
      <t>カクシュ</t>
    </rPh>
    <rPh sb="7" eb="9">
      <t>ガッコウ</t>
    </rPh>
    <rPh sb="12" eb="13">
      <t>フ</t>
    </rPh>
    <rPh sb="15" eb="17">
      <t>コウモク</t>
    </rPh>
    <rPh sb="18" eb="20">
      <t>チョウサ</t>
    </rPh>
    <rPh sb="31" eb="32">
      <t>フ</t>
    </rPh>
    <rPh sb="34" eb="36">
      <t>コウモク</t>
    </rPh>
    <rPh sb="37" eb="40">
      <t>カクネンド</t>
    </rPh>
    <rPh sb="40" eb="41">
      <t>ケイ</t>
    </rPh>
    <rPh sb="41" eb="42">
      <t>オヨ</t>
    </rPh>
    <rPh sb="43" eb="45">
      <t>シリツ</t>
    </rPh>
    <rPh sb="45" eb="46">
      <t>ケイ</t>
    </rPh>
    <rPh sb="48" eb="50">
      <t>カクシュ</t>
    </rPh>
    <rPh sb="50" eb="52">
      <t>ガッコウ</t>
    </rPh>
    <rPh sb="53" eb="54">
      <t>ノゾ</t>
    </rPh>
    <rPh sb="55" eb="57">
      <t>スウチ</t>
    </rPh>
    <rPh sb="65" eb="67">
      <t>ショウケイ</t>
    </rPh>
    <rPh sb="67" eb="68">
      <t>オヨ</t>
    </rPh>
    <rPh sb="69" eb="71">
      <t>ゴウケイ</t>
    </rPh>
    <rPh sb="73" eb="75">
      <t>カクシュ</t>
    </rPh>
    <rPh sb="75" eb="77">
      <t>ガッコウ</t>
    </rPh>
    <rPh sb="78" eb="79">
      <t>フク</t>
    </rPh>
    <phoneticPr fontId="2"/>
  </si>
  <si>
    <t>注）1 有形文化財の( )は、内数で国宝</t>
    <rPh sb="4" eb="6">
      <t>ユウケイ</t>
    </rPh>
    <rPh sb="6" eb="9">
      <t>ブンカザイ</t>
    </rPh>
    <rPh sb="15" eb="16">
      <t>ウチ</t>
    </rPh>
    <rPh sb="16" eb="17">
      <t>スウ</t>
    </rPh>
    <rPh sb="18" eb="20">
      <t>コクホウ</t>
    </rPh>
    <phoneticPr fontId="1"/>
  </si>
  <si>
    <t>　　2 記念物の( )は、内数で特別史跡及び特別名勝</t>
    <rPh sb="4" eb="7">
      <t>キネンブツ</t>
    </rPh>
    <rPh sb="13" eb="14">
      <t>ウチ</t>
    </rPh>
    <rPh sb="14" eb="15">
      <t>スウ</t>
    </rPh>
    <rPh sb="16" eb="18">
      <t>トクベツ</t>
    </rPh>
    <rPh sb="18" eb="20">
      <t>シセキ</t>
    </rPh>
    <rPh sb="20" eb="21">
      <t>オヨ</t>
    </rPh>
    <rPh sb="22" eb="24">
      <t>トクベツ</t>
    </rPh>
    <rPh sb="24" eb="26">
      <t>メイショウ</t>
    </rPh>
    <phoneticPr fontId="1"/>
  </si>
  <si>
    <t>　　3 無形文化財の (　人)は、重要無形文化財の保持者数　</t>
    <rPh sb="4" eb="6">
      <t>ムケイ</t>
    </rPh>
    <rPh sb="6" eb="9">
      <t>ブンカザイ</t>
    </rPh>
    <rPh sb="10" eb="11">
      <t>メイショウ</t>
    </rPh>
    <rPh sb="13" eb="14">
      <t>ニン</t>
    </rPh>
    <rPh sb="17" eb="19">
      <t>ジュウヨウ</t>
    </rPh>
    <rPh sb="19" eb="21">
      <t>ムケイ</t>
    </rPh>
    <rPh sb="21" eb="24">
      <t>ブンカザイ</t>
    </rPh>
    <rPh sb="25" eb="28">
      <t>ホジシャ</t>
    </rPh>
    <rPh sb="28" eb="29">
      <t>スウ</t>
    </rPh>
    <phoneticPr fontId="1"/>
  </si>
  <si>
    <t>3</t>
  </si>
  <si>
    <t>注）1 各年度の数値は、5月1日現在のものである。</t>
  </si>
  <si>
    <t xml:space="preserve"> 3</t>
  </si>
  <si>
    <t>　　令和元年度　　</t>
    <rPh sb="2" eb="5">
      <t>レイワガン</t>
    </rPh>
    <rPh sb="5" eb="7">
      <t>ネンド</t>
    </rPh>
    <phoneticPr fontId="4"/>
  </si>
  <si>
    <t>令和3年度</t>
    <rPh sb="0" eb="2">
      <t>レイワ</t>
    </rPh>
    <rPh sb="3" eb="5">
      <t>ネンド</t>
    </rPh>
    <rPh sb="4" eb="5">
      <t>ド</t>
    </rPh>
    <phoneticPr fontId="6"/>
  </si>
  <si>
    <t>令和 2年3月末</t>
    <rPh sb="0" eb="2">
      <t>レイワ</t>
    </rPh>
    <rPh sb="4" eb="5">
      <t>ネン</t>
    </rPh>
    <rPh sb="6" eb="7">
      <t>ツキ</t>
    </rPh>
    <rPh sb="7" eb="8">
      <t>マツ</t>
    </rPh>
    <phoneticPr fontId="2"/>
  </si>
  <si>
    <r>
      <rPr>
        <sz val="9"/>
        <rFont val="ＭＳ 明朝"/>
        <family val="1"/>
        <charset val="128"/>
      </rPr>
      <t>蔵書冊数</t>
    </r>
    <r>
      <rPr>
        <sz val="8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(2年度末)</t>
    </r>
    <rPh sb="0" eb="1">
      <t>ゾウ</t>
    </rPh>
    <rPh sb="1" eb="3">
      <t>ショサツ</t>
    </rPh>
    <rPh sb="3" eb="4">
      <t>スウ</t>
    </rPh>
    <rPh sb="7" eb="10">
      <t>ネンドマツ</t>
    </rPh>
    <phoneticPr fontId="6"/>
  </si>
  <si>
    <t>令和元年度</t>
    <rPh sb="0" eb="2">
      <t>レイワ</t>
    </rPh>
    <rPh sb="2" eb="3">
      <t>ガン</t>
    </rPh>
    <rPh sb="3" eb="5">
      <t>ネンド</t>
    </rPh>
    <phoneticPr fontId="4"/>
  </si>
  <si>
    <t>市　　計</t>
    <phoneticPr fontId="2"/>
  </si>
  <si>
    <t>郡　　計</t>
    <phoneticPr fontId="2"/>
  </si>
  <si>
    <t>注）各年度の数値は、5月1日現在のものである。卒業者数は、前年度間に卒業した者の数。</t>
    <rPh sb="25" eb="26">
      <t>モノ</t>
    </rPh>
    <phoneticPr fontId="2"/>
  </si>
  <si>
    <t>　  2 その他の少年団体は、ＦＯＳ少年団、文化財保護少年団、海洋少年団、少年消防クラブ及びみどりの少年隊を含む。</t>
    <rPh sb="12" eb="13">
      <t>タイ</t>
    </rPh>
    <rPh sb="31" eb="33">
      <t>カイヨウ</t>
    </rPh>
    <rPh sb="33" eb="36">
      <t>ショウネンダン</t>
    </rPh>
    <rPh sb="37" eb="39">
      <t>ショウネン</t>
    </rPh>
    <rPh sb="39" eb="41">
      <t>ショウボウ</t>
    </rPh>
    <rPh sb="44" eb="45">
      <t>オヨ</t>
    </rPh>
    <rPh sb="50" eb="52">
      <t>ショウネン</t>
    </rPh>
    <rPh sb="52" eb="53">
      <t>タイ</t>
    </rPh>
    <phoneticPr fontId="2"/>
  </si>
  <si>
    <t>Ａ・Ｂ・Ｃ・Ｄのうち就職している者(再掲)</t>
    <rPh sb="10" eb="12">
      <t>シュウショク</t>
    </rPh>
    <rPh sb="16" eb="17">
      <t>モノ</t>
    </rPh>
    <rPh sb="18" eb="20">
      <t>サイケイ</t>
    </rPh>
    <phoneticPr fontId="2"/>
  </si>
  <si>
    <t xml:space="preserve"> 義務教育学校</t>
    <rPh sb="1" eb="7">
      <t>ギムキョウイクガッコウ</t>
    </rPh>
    <phoneticPr fontId="4"/>
  </si>
  <si>
    <t xml:space="preserve"> 令和元　</t>
    <rPh sb="1" eb="3">
      <t>レイワ</t>
    </rPh>
    <rPh sb="3" eb="4">
      <t>ガン</t>
    </rPh>
    <phoneticPr fontId="4"/>
  </si>
  <si>
    <t xml:space="preserve"> 　　 2</t>
  </si>
  <si>
    <t xml:space="preserve"> 　　 3</t>
  </si>
  <si>
    <t xml:space="preserve"> 　　 4</t>
  </si>
  <si>
    <t>1(1人)</t>
    <rPh sb="3" eb="4">
      <t>ヒト</t>
    </rPh>
    <phoneticPr fontId="3"/>
  </si>
  <si>
    <t>－(2人)</t>
    <rPh sb="3" eb="4">
      <t>ヒト</t>
    </rPh>
    <phoneticPr fontId="3"/>
  </si>
  <si>
    <t>2件</t>
  </si>
  <si>
    <t>令和3年度</t>
    <rPh sb="0" eb="2">
      <t>レイワ</t>
    </rPh>
    <phoneticPr fontId="2"/>
  </si>
  <si>
    <t>令和4年度</t>
    <rPh sb="0" eb="2">
      <t>レイワ</t>
    </rPh>
    <rPh sb="3" eb="5">
      <t>ネンド</t>
    </rPh>
    <rPh sb="4" eb="5">
      <t>ド</t>
    </rPh>
    <phoneticPr fontId="6"/>
  </si>
  <si>
    <t xml:space="preserve"> 3   </t>
  </si>
  <si>
    <t>５　義務教育学校</t>
    <rPh sb="2" eb="8">
      <t>ギムキョウイクガッコウ</t>
    </rPh>
    <phoneticPr fontId="2"/>
  </si>
  <si>
    <t>６　高等学校</t>
    <rPh sb="2" eb="4">
      <t>コウトウ</t>
    </rPh>
    <rPh sb="4" eb="6">
      <t>ガッコウ</t>
    </rPh>
    <phoneticPr fontId="2"/>
  </si>
  <si>
    <t>７　中等教育学校</t>
    <rPh sb="2" eb="4">
      <t>チュウトウ</t>
    </rPh>
    <rPh sb="4" eb="6">
      <t>キョウイク</t>
    </rPh>
    <rPh sb="6" eb="8">
      <t>ガッコウ</t>
    </rPh>
    <phoneticPr fontId="2"/>
  </si>
  <si>
    <t>８　特別支援学校</t>
    <rPh sb="2" eb="4">
      <t>トクベツ</t>
    </rPh>
    <rPh sb="4" eb="6">
      <t>シエン</t>
    </rPh>
    <rPh sb="6" eb="8">
      <t>ガッコウ</t>
    </rPh>
    <phoneticPr fontId="2"/>
  </si>
  <si>
    <t>９　専修学校</t>
    <rPh sb="2" eb="4">
      <t>センシュウ</t>
    </rPh>
    <rPh sb="4" eb="6">
      <t>ガッコウ</t>
    </rPh>
    <phoneticPr fontId="4"/>
  </si>
  <si>
    <t>10　各種学校</t>
    <rPh sb="3" eb="5">
      <t>カクシュ</t>
    </rPh>
    <rPh sb="5" eb="7">
      <t>ガッコウ</t>
    </rPh>
    <phoneticPr fontId="4"/>
  </si>
  <si>
    <t>11　大学</t>
    <rPh sb="3" eb="5">
      <t>ダイガク</t>
    </rPh>
    <phoneticPr fontId="4"/>
  </si>
  <si>
    <t>12　短期大学</t>
    <rPh sb="3" eb="5">
      <t>タンキ</t>
    </rPh>
    <rPh sb="5" eb="7">
      <t>ダイガク</t>
    </rPh>
    <phoneticPr fontId="4"/>
  </si>
  <si>
    <t>13　高等専門学校</t>
    <rPh sb="3" eb="5">
      <t>コウトウ</t>
    </rPh>
    <rPh sb="5" eb="7">
      <t>センモン</t>
    </rPh>
    <rPh sb="7" eb="9">
      <t>ガッコウ</t>
    </rPh>
    <phoneticPr fontId="4"/>
  </si>
  <si>
    <t>4</t>
  </si>
  <si>
    <t>4</t>
    <phoneticPr fontId="4"/>
  </si>
  <si>
    <t xml:space="preserve"> 4</t>
  </si>
  <si>
    <t xml:space="preserve"> 4</t>
    <phoneticPr fontId="4"/>
  </si>
  <si>
    <t xml:space="preserve"> … </t>
  </si>
  <si>
    <t>155　学　校　総　覧　　</t>
    <phoneticPr fontId="2"/>
  </si>
  <si>
    <t>156  高等学校教職員数及び生徒数　　</t>
    <phoneticPr fontId="2"/>
  </si>
  <si>
    <t>157  高等学校課程別生徒数　</t>
    <phoneticPr fontId="2"/>
  </si>
  <si>
    <t>158　市町村別幼稚園教職員数及び園児数 　</t>
    <phoneticPr fontId="2"/>
  </si>
  <si>
    <t>159　市町村別小学校教職員数及び児童数　　</t>
    <phoneticPr fontId="2"/>
  </si>
  <si>
    <t>160　市町村別中学校教職員数及び生徒数　</t>
    <rPh sb="8" eb="9">
      <t>ナカ</t>
    </rPh>
    <phoneticPr fontId="2"/>
  </si>
  <si>
    <t>161　特別支援学校教職員数及び生徒数　</t>
    <rPh sb="4" eb="6">
      <t>トクベツ</t>
    </rPh>
    <rPh sb="6" eb="8">
      <t>シエン</t>
    </rPh>
    <phoneticPr fontId="2"/>
  </si>
  <si>
    <t>162　専修学校教職員数及び生徒数　</t>
    <phoneticPr fontId="2"/>
  </si>
  <si>
    <t>163　各種学校教職員数及び生徒数　</t>
    <phoneticPr fontId="2"/>
  </si>
  <si>
    <t>164　中学校卒業後の状況　　</t>
    <phoneticPr fontId="2"/>
  </si>
  <si>
    <t>165　高等学校卒業後の状況　</t>
    <phoneticPr fontId="2"/>
  </si>
  <si>
    <t>166　学校建物、校地の用途別面積　</t>
    <phoneticPr fontId="2"/>
  </si>
  <si>
    <t>167　社会教育施設及び関係団体　</t>
    <phoneticPr fontId="2"/>
  </si>
  <si>
    <t>168　社会体育施設</t>
    <rPh sb="4" eb="6">
      <t>シャカイ</t>
    </rPh>
    <rPh sb="6" eb="8">
      <t>タイイク</t>
    </rPh>
    <rPh sb="8" eb="10">
      <t>シセツ</t>
    </rPh>
    <phoneticPr fontId="2"/>
  </si>
  <si>
    <t>169  図　　書　　館　</t>
    <phoneticPr fontId="6"/>
  </si>
  <si>
    <t>170　文　　化　　財　　</t>
    <phoneticPr fontId="2"/>
  </si>
  <si>
    <t xml:space="preserve">171　市町村別公民館数､宗教法人数､都市公園等 </t>
    <phoneticPr fontId="2"/>
  </si>
  <si>
    <t>172　宗派別宗教法人数　</t>
    <phoneticPr fontId="2"/>
  </si>
  <si>
    <t>173　市町村別テレビ受信契約数　</t>
    <phoneticPr fontId="2"/>
  </si>
  <si>
    <t>208　　教育、文化及び宗教</t>
    <phoneticPr fontId="4"/>
  </si>
  <si>
    <t>210　　教育、文化及び宗教</t>
    <phoneticPr fontId="4"/>
  </si>
  <si>
    <t>教育、文化及び宗教　　211</t>
    <phoneticPr fontId="2"/>
  </si>
  <si>
    <t>212　　教育、文化及び宗教</t>
    <phoneticPr fontId="4"/>
  </si>
  <si>
    <t>教育、文化及び宗教　　213</t>
    <phoneticPr fontId="2"/>
  </si>
  <si>
    <t>教育、文化及び宗教    217</t>
    <rPh sb="0" eb="2">
      <t>キョウイク</t>
    </rPh>
    <rPh sb="3" eb="5">
      <t>ブンカ</t>
    </rPh>
    <rPh sb="5" eb="6">
      <t>オヨ</t>
    </rPh>
    <rPh sb="7" eb="9">
      <t>シュウキョウ</t>
    </rPh>
    <phoneticPr fontId="6"/>
  </si>
  <si>
    <t>教育、文化及び宗教　　209</t>
    <phoneticPr fontId="4"/>
  </si>
  <si>
    <t>214　　教育、文化及び宗教</t>
    <phoneticPr fontId="4"/>
  </si>
  <si>
    <t>教育、文化及び宗教　　215</t>
    <phoneticPr fontId="2"/>
  </si>
  <si>
    <t>216　教育、文化及び宗教</t>
    <phoneticPr fontId="4"/>
  </si>
  <si>
    <t>218　　教育、文化及び宗教</t>
    <phoneticPr fontId="4"/>
  </si>
  <si>
    <t>教育、文化及び宗教    219</t>
    <rPh sb="0" eb="2">
      <t>キョウイク</t>
    </rPh>
    <rPh sb="3" eb="5">
      <t>ブンカ</t>
    </rPh>
    <rPh sb="5" eb="6">
      <t>オヨ</t>
    </rPh>
    <rPh sb="7" eb="9">
      <t>シュウキョウ</t>
    </rPh>
    <phoneticPr fontId="6"/>
  </si>
  <si>
    <t>220    教育、文化及び宗教</t>
    <rPh sb="7" eb="9">
      <t>キョウイク</t>
    </rPh>
    <rPh sb="10" eb="12">
      <t>ブンカ</t>
    </rPh>
    <rPh sb="12" eb="13">
      <t>オヨ</t>
    </rPh>
    <rPh sb="14" eb="16">
      <t>シュウキョウ</t>
    </rPh>
    <phoneticPr fontId="2"/>
  </si>
  <si>
    <t>教育、文化及び宗教　　221</t>
    <rPh sb="0" eb="2">
      <t>キョウイク</t>
    </rPh>
    <rPh sb="3" eb="5">
      <t>ブンカ</t>
    </rPh>
    <rPh sb="5" eb="6">
      <t>オヨ</t>
    </rPh>
    <rPh sb="7" eb="9">
      <t>シュウキョウ</t>
    </rPh>
    <phoneticPr fontId="2"/>
  </si>
  <si>
    <t xml:space="preserve">                                    </t>
    <phoneticPr fontId="4"/>
  </si>
  <si>
    <t xml:space="preserve"> 　　 5</t>
    <phoneticPr fontId="4"/>
  </si>
  <si>
    <t>注）都市公園分は令和４年度末時点での確定値であり、令和５年度の値は令和７年５月以降に県土木部監理課のホームページにて公表予定。</t>
    <rPh sb="25" eb="27">
      <t>レイワ</t>
    </rPh>
    <rPh sb="28" eb="30">
      <t>ネンド</t>
    </rPh>
    <rPh sb="31" eb="32">
      <t>アタイ</t>
    </rPh>
    <phoneticPr fontId="3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</si>
  <si>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4"/>
  </si>
  <si>
    <t>5
(13人1団体)</t>
    <rPh sb="5" eb="6">
      <t>ニン</t>
    </rPh>
    <rPh sb="7" eb="9">
      <t>ダンタイ</t>
    </rPh>
    <phoneticPr fontId="3"/>
  </si>
  <si>
    <t>360件(292棟46基1対20所)</t>
  </si>
  <si>
    <t>平成31年4月1日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</si>
  <si>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令和2　　　</t>
    <rPh sb="0" eb="2">
      <t>レイワ</t>
    </rPh>
    <phoneticPr fontId="3"/>
  </si>
  <si>
    <t xml:space="preserve">  3　　</t>
  </si>
  <si>
    <t xml:space="preserve">  4　　</t>
  </si>
  <si>
    <t xml:space="preserve">  5　　</t>
  </si>
  <si>
    <t>平成31年4月1日</t>
  </si>
  <si>
    <t>令和2　　　</t>
  </si>
  <si>
    <t>令和　元　年度</t>
    <rPh sb="4" eb="7">
      <t>６ネンド</t>
    </rPh>
    <phoneticPr fontId="2"/>
  </si>
  <si>
    <t>令和　元　年度</t>
    <phoneticPr fontId="4"/>
  </si>
  <si>
    <t>令和元年度</t>
    <rPh sb="0" eb="2">
      <t>レイワ</t>
    </rPh>
    <rPh sb="3" eb="5">
      <t>ネンド</t>
    </rPh>
    <phoneticPr fontId="2"/>
  </si>
  <si>
    <t>5</t>
    <phoneticPr fontId="4"/>
  </si>
  <si>
    <t>令和元年度</t>
    <phoneticPr fontId="4"/>
  </si>
  <si>
    <t>3</t>
    <phoneticPr fontId="4"/>
  </si>
  <si>
    <t>令和元年度</t>
    <phoneticPr fontId="4"/>
  </si>
  <si>
    <t>5</t>
    <phoneticPr fontId="4"/>
  </si>
  <si>
    <t xml:space="preserve"> 5</t>
    <phoneticPr fontId="4"/>
  </si>
  <si>
    <t xml:space="preserve"> 5</t>
    <phoneticPr fontId="4"/>
  </si>
  <si>
    <t xml:space="preserve">    5 中等教育学校の学級数は私立は前期課程のみ、私立の後期課程の学級数は調査していない。</t>
    <phoneticPr fontId="2"/>
  </si>
  <si>
    <t>令和5年度</t>
    <rPh sb="0" eb="2">
      <t>レイワ</t>
    </rPh>
    <rPh sb="3" eb="5">
      <t>ネンド</t>
    </rPh>
    <rPh sb="4" eb="5">
      <t>ド</t>
    </rPh>
    <phoneticPr fontId="6"/>
  </si>
  <si>
    <t>平成31年3月末</t>
    <rPh sb="0" eb="2">
      <t>ヘイセイ</t>
    </rPh>
    <rPh sb="4" eb="5">
      <t>ネン</t>
    </rPh>
    <rPh sb="6" eb="7">
      <t>ツキ</t>
    </rPh>
    <rPh sb="7" eb="8">
      <t>マツ</t>
    </rPh>
    <phoneticPr fontId="2"/>
  </si>
  <si>
    <t xml:space="preserve"> 4   </t>
    <phoneticPr fontId="4"/>
  </si>
  <si>
    <t xml:space="preserve"> 5  </t>
    <phoneticPr fontId="4"/>
  </si>
  <si>
    <r>
      <rPr>
        <sz val="11"/>
        <rFont val="ＭＳ 明朝"/>
        <family val="1"/>
        <charset val="128"/>
      </rPr>
      <t>(１) 指定・選定文化財</t>
    </r>
    <r>
      <rPr>
        <sz val="10"/>
        <rFont val="ＭＳ 明朝"/>
        <family val="1"/>
        <charset val="128"/>
      </rPr>
      <t>　令和6年3月末</t>
    </r>
    <rPh sb="4" eb="6">
      <t>シテイ</t>
    </rPh>
    <rPh sb="7" eb="9">
      <t>センテイ</t>
    </rPh>
    <rPh sb="9" eb="12">
      <t>ブンカザイ</t>
    </rPh>
    <rPh sb="13" eb="15">
      <t>レイワ</t>
    </rPh>
    <phoneticPr fontId="2"/>
  </si>
  <si>
    <r>
      <rPr>
        <sz val="11"/>
        <rFont val="ＭＳ 明朝"/>
        <family val="1"/>
        <charset val="128"/>
      </rPr>
      <t>(２) 登録文化財</t>
    </r>
    <r>
      <rPr>
        <sz val="10"/>
        <rFont val="ＭＳ 明朝"/>
        <family val="1"/>
        <charset val="128"/>
      </rPr>
      <t>　令和6年3月末</t>
    </r>
    <rPh sb="4" eb="6">
      <t>トウロク</t>
    </rPh>
    <rPh sb="6" eb="9">
      <t>ブンカザイ</t>
    </rPh>
    <rPh sb="10" eb="12">
      <t>レイワ</t>
    </rPh>
    <phoneticPr fontId="2"/>
  </si>
  <si>
    <t>資料：ＮＨＫ「放送受信契約数統計要覧」</t>
    <rPh sb="7" eb="9">
      <t>ホウソウ</t>
    </rPh>
    <rPh sb="9" eb="11">
      <t>ジュシン</t>
    </rPh>
    <rPh sb="11" eb="14">
      <t>ケイヤクスウ</t>
    </rPh>
    <rPh sb="14" eb="16">
      <t>トウケイ</t>
    </rPh>
    <rPh sb="16" eb="18">
      <t>ヨウラン</t>
    </rPh>
    <phoneticPr fontId="2"/>
  </si>
  <si>
    <t>公民館数
(本 館)
R5.5.1現在</t>
    <rPh sb="0" eb="3">
      <t>コウミンカン</t>
    </rPh>
    <rPh sb="3" eb="4">
      <t>スウ</t>
    </rPh>
    <rPh sb="17" eb="19">
      <t>ゲンザイ</t>
    </rPh>
    <phoneticPr fontId="2"/>
  </si>
  <si>
    <t>宗　　教
法 人 数
R5.4.1現在</t>
    <rPh sb="0" eb="4">
      <t>シュウキョウ</t>
    </rPh>
    <rPh sb="5" eb="8">
      <t>ホウジン</t>
    </rPh>
    <rPh sb="9" eb="10">
      <t>スウ</t>
    </rPh>
    <rPh sb="17" eb="19">
      <t>ゲンザイ</t>
    </rPh>
    <phoneticPr fontId="2"/>
  </si>
  <si>
    <t>都　市　公　園
(特定地区公園を除く)
令和４年度末</t>
    <rPh sb="0" eb="3">
      <t>トシ</t>
    </rPh>
    <rPh sb="4" eb="7">
      <t>コウエン</t>
    </rPh>
    <rPh sb="9" eb="11">
      <t>トクテイ</t>
    </rPh>
    <rPh sb="11" eb="13">
      <t>チク</t>
    </rPh>
    <rPh sb="13" eb="15">
      <t>コウエン</t>
    </rPh>
    <rPh sb="16" eb="17">
      <t>ノゾ</t>
    </rPh>
    <rPh sb="20" eb="22">
      <t>レイワ</t>
    </rPh>
    <rPh sb="23" eb="25">
      <t>ネンド</t>
    </rPh>
    <rPh sb="25" eb="26">
      <t>マツ</t>
    </rPh>
    <phoneticPr fontId="2"/>
  </si>
  <si>
    <t>資料：県教育庁生涯学習課、県総務学事課、県都市計画課、岡山市庭園都市推進課</t>
    <rPh sb="7" eb="9">
      <t>ショウガイ</t>
    </rPh>
    <rPh sb="9" eb="11">
      <t>ガクシュウ</t>
    </rPh>
    <phoneticPr fontId="2"/>
  </si>
  <si>
    <r>
      <rPr>
        <sz val="9"/>
        <rFont val="ＭＳ ゴシック"/>
        <family val="3"/>
        <charset val="128"/>
      </rPr>
      <t>蔵書冊数</t>
    </r>
    <r>
      <rPr>
        <sz val="8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(3年度末)</t>
    </r>
    <rPh sb="0" eb="1">
      <t>ゾウ</t>
    </rPh>
    <rPh sb="1" eb="3">
      <t>ショサツ</t>
    </rPh>
    <rPh sb="3" eb="4">
      <t>スウ</t>
    </rPh>
    <rPh sb="7" eb="10">
      <t>ネンドマツ</t>
    </rPh>
    <phoneticPr fontId="6"/>
  </si>
  <si>
    <r>
      <rPr>
        <sz val="9"/>
        <rFont val="ＭＳ ゴシック"/>
        <family val="3"/>
        <charset val="128"/>
      </rPr>
      <t>蔵書冊数</t>
    </r>
    <r>
      <rPr>
        <sz val="8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(4年度末)</t>
    </r>
    <rPh sb="0" eb="1">
      <t>ゾウ</t>
    </rPh>
    <rPh sb="1" eb="3">
      <t>ショサツ</t>
    </rPh>
    <rPh sb="3" eb="4">
      <t>スウ</t>
    </rPh>
    <rPh sb="7" eb="10">
      <t>ネンドマツ</t>
    </rPh>
    <phoneticPr fontId="6"/>
  </si>
  <si>
    <t>資料：県教育庁生涯学習課、岡山市教育委員会生涯学習課</t>
    <rPh sb="0" eb="2">
      <t>シリョウ</t>
    </rPh>
    <rPh sb="3" eb="4">
      <t>ケン</t>
    </rPh>
    <rPh sb="4" eb="7">
      <t>キョウイクチョウ</t>
    </rPh>
    <rPh sb="7" eb="9">
      <t>ショウガイ</t>
    </rPh>
    <rPh sb="9" eb="12">
      <t>ガクシュウカ</t>
    </rPh>
    <phoneticPr fontId="4"/>
  </si>
  <si>
    <t>注) 1 博物館美術館は、岡山県内に所在する登録博物館及び指定施設とし、水族館、動物園及び植物園を除く。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</si>
</sst>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76" formatCode="#,##0_);[Red]\(#,##0\)"/>
    <numFmt numFmtId="177" formatCode="_ * #\ ##0;_ &quot;△&quot;* #\ ##0;_ * &quot;-&quot;;_ @_ "/>
    <numFmt numFmtId="178" formatCode="_ * #\ ###\ ##0;_ &quot;△&quot;* #\ ###\ ##0;_ * &quot;-&quot;;_ @_ "/>
    <numFmt numFmtId="179" formatCode="0_);[Red]\(0\)"/>
    <numFmt numFmtId="180" formatCode="* #\ ###\ ##0\ ;\(* #\ ###\ ##0\);_ * &quot;-&quot;\ ;_ @_ "/>
    <numFmt numFmtId="181" formatCode="_ * #\ ###\ ##0.00;_ &quot;△&quot;* #\ ###\ ##0.00;_ * &quot;-&quot;;_ @_ "/>
    <numFmt numFmtId="182" formatCode="_ * #\ ###\ ##0\ ;_ &quot;△&quot;* #\ ###\ ##0\ ;_ * &quot;-&quot;\ ;_ @_ "/>
    <numFmt numFmtId="183" formatCode="_ * #\ ##0\ ;_ &quot;△&quot;* #\ ##0\ ;_ * &quot;-&quot;\ ;_ @_ "/>
    <numFmt numFmtId="184" formatCode="_ * #\ ###\ ##0.00\ ;_ &quot;△&quot;* #\ ###\ ##0.00\ ;_ * &quot;-&quot;\ ;_ @_ "/>
    <numFmt numFmtId="185" formatCode="0.00_ "/>
    <numFmt numFmtId="186" formatCode="_ * #\ ##0;_ * &quot;△&quot;#\ ##0;_ * &quot;-&quot;;_ @"/>
    <numFmt numFmtId="187" formatCode="_ * #\ ###\ ##0;_ * &quot;△&quot;#\ ###\ ##0;_ * &quot;-&quot;;_ @"/>
    <numFmt numFmtId="188" formatCode="_ * #\ ###\ ##0\ ;_ &quot;△&quot;* #\ ###\ ##0\ ;_ * &quot;-&quot;;_ @_ "/>
    <numFmt numFmtId="189" formatCode="_ * #\ ##0;_*\ &quot;△&quot;#\ ##0;_ * &quot;-&quot;;_ @"/>
    <numFmt numFmtId="190" formatCode="#\ ###,&quot;&quot;"/>
    <numFmt numFmtId="191" formatCode="_ * #\ ###\ ##0;_ * &quot;△&quot;#\ ###\ ##0;_ * &quot;-&quot;;_ @\ "/>
  </numFmts>
  <fonts count="24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22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" fillId="0" borderId="0"/>
    <xf numFmtId="0" fontId="17" fillId="0" borderId="0">
      <alignment vertical="center"/>
    </xf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3">
    <xf numFmtId="0" fontId="0" fillId="0" borderId="0" xfId="0"/>
    <xf numFmtId="0" fontId="3" fillId="0" borderId="0" xfId="7" applyFont="1" applyBorder="1" applyAlignment="1">
      <alignment horizontal="left" vertical="center" wrapText="1"/>
    </xf>
    <xf numFmtId="0" fontId="7" fillId="0" borderId="1" xfId="7" applyFont="1" applyBorder="1" applyAlignment="1">
      <alignment vertical="center"/>
    </xf>
    <xf numFmtId="0" fontId="7" fillId="0" borderId="2" xfId="7" applyFont="1" applyBorder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9" fillId="0" borderId="0" xfId="7" applyFont="1"/>
    <xf numFmtId="176" fontId="9" fillId="0" borderId="0" xfId="2" applyNumberFormat="1" applyFont="1" applyFill="1" applyBorder="1" applyAlignment="1">
      <alignment vertical="center"/>
    </xf>
    <xf numFmtId="0" fontId="9" fillId="0" borderId="3" xfId="7" applyFont="1" applyBorder="1" applyAlignment="1">
      <alignment horizontal="center" vertical="center"/>
    </xf>
    <xf numFmtId="0" fontId="9" fillId="0" borderId="0" xfId="7" applyFont="1" applyBorder="1" applyAlignment="1">
      <alignment horizontal="center" vertical="center"/>
    </xf>
    <xf numFmtId="0" fontId="9" fillId="0" borderId="0" xfId="7" applyFont="1" applyBorder="1" applyAlignment="1">
      <alignment vertical="center"/>
    </xf>
    <xf numFmtId="0" fontId="8" fillId="0" borderId="0" xfId="7" applyFont="1"/>
    <xf numFmtId="0" fontId="5" fillId="0" borderId="3" xfId="7" applyFont="1" applyBorder="1" applyAlignment="1">
      <alignment vertical="center"/>
    </xf>
    <xf numFmtId="0" fontId="5" fillId="0" borderId="5" xfId="7" applyFont="1" applyBorder="1" applyAlignment="1">
      <alignment vertical="center"/>
    </xf>
    <xf numFmtId="0" fontId="5" fillId="0" borderId="6" xfId="7" applyFont="1" applyBorder="1" applyAlignment="1">
      <alignment vertical="center"/>
    </xf>
    <xf numFmtId="0" fontId="9" fillId="0" borderId="7" xfId="7" applyFont="1" applyBorder="1" applyAlignment="1">
      <alignment horizontal="center" vertical="center" wrapText="1"/>
    </xf>
    <xf numFmtId="0" fontId="8" fillId="0" borderId="0" xfId="7" applyFont="1" applyBorder="1" applyAlignment="1">
      <alignment horizontal="right" vertical="center"/>
    </xf>
    <xf numFmtId="0" fontId="9" fillId="0" borderId="8" xfId="6" applyFont="1" applyBorder="1" applyAlignment="1">
      <alignment horizontal="left" vertical="center" indent="1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178" fontId="8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8" fillId="0" borderId="0" xfId="0" applyFont="1" applyFill="1" applyBorder="1"/>
    <xf numFmtId="0" fontId="8" fillId="0" borderId="1" xfId="0" applyFont="1" applyFill="1" applyBorder="1"/>
    <xf numFmtId="0" fontId="8" fillId="0" borderId="11" xfId="0" applyFont="1" applyFill="1" applyBorder="1"/>
    <xf numFmtId="178" fontId="8" fillId="0" borderId="0" xfId="0" applyNumberFormat="1" applyFont="1" applyFill="1" applyAlignment="1">
      <alignment vertical="center"/>
    </xf>
    <xf numFmtId="0" fontId="8" fillId="0" borderId="13" xfId="0" applyFont="1" applyFill="1" applyBorder="1"/>
    <xf numFmtId="0" fontId="8" fillId="0" borderId="1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177" fontId="8" fillId="0" borderId="0" xfId="0" applyNumberFormat="1" applyFont="1" applyFill="1" applyAlignment="1">
      <alignment vertical="center"/>
    </xf>
    <xf numFmtId="49" fontId="8" fillId="0" borderId="4" xfId="0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distributed" vertical="center"/>
    </xf>
    <xf numFmtId="0" fontId="8" fillId="0" borderId="1" xfId="0" applyFont="1" applyFill="1" applyBorder="1" applyAlignment="1">
      <alignment vertical="center"/>
    </xf>
    <xf numFmtId="177" fontId="8" fillId="0" borderId="11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4" xfId="0" applyFont="1" applyFill="1" applyBorder="1" applyAlignment="1">
      <alignment horizontal="distributed" vertical="center"/>
    </xf>
    <xf numFmtId="41" fontId="8" fillId="0" borderId="0" xfId="0" applyNumberFormat="1" applyFont="1" applyFill="1" applyBorder="1" applyAlignment="1">
      <alignment vertical="center"/>
    </xf>
    <xf numFmtId="0" fontId="8" fillId="0" borderId="6" xfId="0" applyFont="1" applyFill="1" applyBorder="1"/>
    <xf numFmtId="49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49" fontId="8" fillId="0" borderId="10" xfId="0" applyNumberFormat="1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distributed" vertical="center"/>
    </xf>
    <xf numFmtId="0" fontId="9" fillId="0" borderId="9" xfId="0" applyFont="1" applyFill="1" applyBorder="1" applyAlignment="1">
      <alignment vertical="top"/>
    </xf>
    <xf numFmtId="0" fontId="8" fillId="0" borderId="8" xfId="0" applyFont="1" applyFill="1" applyBorder="1" applyAlignment="1">
      <alignment vertical="center"/>
    </xf>
    <xf numFmtId="0" fontId="8" fillId="0" borderId="8" xfId="0" applyFont="1" applyFill="1" applyBorder="1"/>
    <xf numFmtId="0" fontId="8" fillId="0" borderId="13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top"/>
    </xf>
    <xf numFmtId="0" fontId="9" fillId="0" borderId="1" xfId="0" applyFont="1" applyFill="1" applyBorder="1"/>
    <xf numFmtId="49" fontId="9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9" fillId="0" borderId="0" xfId="0" applyFont="1" applyFill="1"/>
    <xf numFmtId="49" fontId="9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vertical="top"/>
    </xf>
    <xf numFmtId="0" fontId="9" fillId="0" borderId="20" xfId="0" applyFont="1" applyFill="1" applyBorder="1" applyAlignment="1">
      <alignment vertical="top"/>
    </xf>
    <xf numFmtId="0" fontId="8" fillId="0" borderId="4" xfId="0" applyFont="1" applyFill="1" applyBorder="1"/>
    <xf numFmtId="49" fontId="7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6" xfId="0" applyFont="1" applyFill="1" applyBorder="1" applyAlignment="1"/>
    <xf numFmtId="0" fontId="9" fillId="0" borderId="9" xfId="0" applyFont="1" applyFill="1" applyBorder="1" applyAlignment="1">
      <alignment vertical="center"/>
    </xf>
    <xf numFmtId="0" fontId="8" fillId="0" borderId="0" xfId="8" applyFont="1" applyFill="1"/>
    <xf numFmtId="0" fontId="9" fillId="0" borderId="0" xfId="8" applyFont="1" applyFill="1" applyAlignment="1">
      <alignment vertical="center"/>
    </xf>
    <xf numFmtId="0" fontId="13" fillId="0" borderId="0" xfId="8" applyFont="1" applyFill="1" applyAlignment="1">
      <alignment vertical="center"/>
    </xf>
    <xf numFmtId="0" fontId="14" fillId="0" borderId="0" xfId="8" applyFont="1" applyFill="1" applyAlignment="1">
      <alignment vertical="center"/>
    </xf>
    <xf numFmtId="178" fontId="13" fillId="0" borderId="0" xfId="8" applyNumberFormat="1" applyFont="1" applyFill="1" applyBorder="1" applyAlignment="1">
      <alignment horizontal="right" vertical="center"/>
    </xf>
    <xf numFmtId="178" fontId="13" fillId="0" borderId="0" xfId="8" applyNumberFormat="1" applyFont="1" applyFill="1" applyBorder="1" applyAlignment="1">
      <alignment vertical="center"/>
    </xf>
    <xf numFmtId="178" fontId="14" fillId="0" borderId="0" xfId="8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181" fontId="8" fillId="0" borderId="1" xfId="0" applyNumberFormat="1" applyFont="1" applyFill="1" applyBorder="1" applyAlignment="1">
      <alignment vertical="center"/>
    </xf>
    <xf numFmtId="0" fontId="8" fillId="0" borderId="2" xfId="0" applyFont="1" applyFill="1" applyBorder="1"/>
    <xf numFmtId="181" fontId="8" fillId="0" borderId="0" xfId="9" applyNumberFormat="1" applyFont="1" applyFill="1" applyAlignment="1">
      <alignment vertical="center"/>
    </xf>
    <xf numFmtId="177" fontId="8" fillId="0" borderId="0" xfId="9" applyNumberFormat="1" applyFont="1" applyFill="1" applyAlignment="1">
      <alignment vertical="center"/>
    </xf>
    <xf numFmtId="0" fontId="8" fillId="0" borderId="3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vertical="center"/>
    </xf>
    <xf numFmtId="0" fontId="3" fillId="0" borderId="9" xfId="0" applyFont="1" applyFill="1" applyBorder="1" applyAlignment="1"/>
    <xf numFmtId="0" fontId="3" fillId="0" borderId="0" xfId="0" applyFont="1" applyFill="1" applyBorder="1" applyAlignment="1"/>
    <xf numFmtId="0" fontId="5" fillId="0" borderId="2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14" xfId="7" applyFont="1" applyBorder="1" applyAlignment="1">
      <alignment horizontal="center" vertical="center" wrapText="1"/>
    </xf>
    <xf numFmtId="0" fontId="8" fillId="0" borderId="14" xfId="7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/>
    </xf>
    <xf numFmtId="183" fontId="8" fillId="0" borderId="4" xfId="0" applyNumberFormat="1" applyFont="1" applyFill="1" applyBorder="1" applyAlignment="1">
      <alignment vertical="center"/>
    </xf>
    <xf numFmtId="0" fontId="9" fillId="0" borderId="13" xfId="0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horizontal="right" vertical="top"/>
    </xf>
    <xf numFmtId="0" fontId="9" fillId="0" borderId="5" xfId="0" applyFont="1" applyFill="1" applyBorder="1" applyAlignment="1">
      <alignment vertical="top"/>
    </xf>
    <xf numFmtId="0" fontId="9" fillId="0" borderId="0" xfId="7" applyFont="1" applyAlignment="1">
      <alignment horizontal="right" vertical="top"/>
    </xf>
    <xf numFmtId="0" fontId="1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distributed" vertical="center" wrapText="1" justifyLastLine="1"/>
    </xf>
    <xf numFmtId="184" fontId="8" fillId="0" borderId="0" xfId="0" applyNumberFormat="1" applyFont="1" applyFill="1" applyAlignment="1">
      <alignment vertical="center"/>
    </xf>
    <xf numFmtId="182" fontId="8" fillId="0" borderId="0" xfId="0" applyNumberFormat="1" applyFont="1" applyFill="1" applyAlignment="1">
      <alignment horizontal="right" vertical="center"/>
    </xf>
    <xf numFmtId="177" fontId="8" fillId="0" borderId="1" xfId="0" applyNumberFormat="1" applyFont="1" applyFill="1" applyBorder="1" applyAlignment="1">
      <alignment horizontal="right" vertical="center"/>
    </xf>
    <xf numFmtId="178" fontId="8" fillId="0" borderId="1" xfId="0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 wrapText="1"/>
    </xf>
    <xf numFmtId="0" fontId="8" fillId="0" borderId="0" xfId="7" applyFont="1" applyBorder="1"/>
    <xf numFmtId="0" fontId="9" fillId="0" borderId="0" xfId="7" applyFont="1" applyBorder="1"/>
    <xf numFmtId="0" fontId="3" fillId="0" borderId="9" xfId="7" applyFont="1" applyBorder="1" applyAlignment="1">
      <alignment horizontal="left"/>
    </xf>
    <xf numFmtId="185" fontId="8" fillId="0" borderId="0" xfId="9" applyNumberFormat="1" applyFont="1" applyFill="1" applyAlignment="1">
      <alignment vertical="center"/>
    </xf>
    <xf numFmtId="0" fontId="9" fillId="0" borderId="0" xfId="8" applyNumberFormat="1" applyFont="1" applyFill="1" applyAlignment="1">
      <alignment vertical="center"/>
    </xf>
    <xf numFmtId="0" fontId="9" fillId="0" borderId="8" xfId="6" applyFont="1" applyBorder="1" applyAlignment="1">
      <alignment horizontal="left" indent="1"/>
    </xf>
    <xf numFmtId="0" fontId="9" fillId="0" borderId="0" xfId="7" applyFont="1" applyBorder="1" applyAlignment="1">
      <alignment horizontal="center"/>
    </xf>
    <xf numFmtId="0" fontId="9" fillId="0" borderId="3" xfId="7" applyFont="1" applyBorder="1" applyAlignment="1">
      <alignment horizontal="center"/>
    </xf>
    <xf numFmtId="176" fontId="9" fillId="0" borderId="0" xfId="2" applyNumberFormat="1" applyFont="1" applyFill="1" applyBorder="1" applyAlignment="1"/>
    <xf numFmtId="0" fontId="9" fillId="0" borderId="0" xfId="7" applyFont="1" applyAlignment="1"/>
    <xf numFmtId="0" fontId="9" fillId="0" borderId="0" xfId="7" applyFont="1" applyBorder="1" applyAlignment="1"/>
    <xf numFmtId="0" fontId="9" fillId="0" borderId="4" xfId="7" applyFont="1" applyBorder="1" applyAlignment="1">
      <alignment horizontal="center"/>
    </xf>
    <xf numFmtId="0" fontId="8" fillId="0" borderId="15" xfId="7" applyFont="1" applyBorder="1" applyAlignment="1">
      <alignment horizontal="centerContinuous" vertical="center"/>
    </xf>
    <xf numFmtId="0" fontId="8" fillId="0" borderId="20" xfId="7" applyFont="1" applyBorder="1" applyAlignment="1">
      <alignment horizontal="centerContinuous" vertical="center"/>
    </xf>
    <xf numFmtId="0" fontId="5" fillId="0" borderId="8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22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9" fillId="0" borderId="0" xfId="0" applyFont="1" applyFill="1" applyBorder="1"/>
    <xf numFmtId="0" fontId="9" fillId="0" borderId="13" xfId="0" applyFont="1" applyFill="1" applyBorder="1"/>
    <xf numFmtId="49" fontId="9" fillId="0" borderId="4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11" xfId="0" applyFont="1" applyFill="1" applyBorder="1"/>
    <xf numFmtId="0" fontId="7" fillId="0" borderId="4" xfId="0" applyFont="1" applyFill="1" applyBorder="1" applyAlignment="1">
      <alignment vertical="center"/>
    </xf>
    <xf numFmtId="0" fontId="9" fillId="0" borderId="0" xfId="0" applyFont="1" applyFill="1" applyAlignment="1">
      <alignment horizontal="center"/>
    </xf>
    <xf numFmtId="0" fontId="5" fillId="0" borderId="7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top"/>
    </xf>
    <xf numFmtId="177" fontId="9" fillId="0" borderId="0" xfId="0" applyNumberFormat="1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distributed" vertical="center" wrapText="1" justifyLastLine="1"/>
    </xf>
    <xf numFmtId="0" fontId="5" fillId="0" borderId="0" xfId="0" applyFont="1" applyFill="1" applyBorder="1" applyAlignment="1">
      <alignment vertical="center"/>
    </xf>
    <xf numFmtId="0" fontId="8" fillId="0" borderId="0" xfId="8" applyFont="1" applyFill="1" applyBorder="1"/>
    <xf numFmtId="0" fontId="16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distributed" vertical="center" wrapText="1" justifyLastLine="1"/>
    </xf>
    <xf numFmtId="0" fontId="8" fillId="0" borderId="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top"/>
    </xf>
    <xf numFmtId="0" fontId="8" fillId="0" borderId="0" xfId="0" applyFont="1" applyFill="1" applyAlignment="1"/>
    <xf numFmtId="0" fontId="8" fillId="0" borderId="1" xfId="0" applyFont="1" applyFill="1" applyBorder="1" applyAlignment="1"/>
    <xf numFmtId="0" fontId="8" fillId="0" borderId="5" xfId="0" applyFont="1" applyFill="1" applyBorder="1" applyAlignment="1">
      <alignment vertical="center"/>
    </xf>
    <xf numFmtId="177" fontId="8" fillId="0" borderId="3" xfId="0" applyNumberFormat="1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9" fillId="0" borderId="15" xfId="0" applyFont="1" applyFill="1" applyBorder="1" applyAlignment="1">
      <alignment horizontal="center"/>
    </xf>
    <xf numFmtId="177" fontId="8" fillId="0" borderId="4" xfId="0" applyNumberFormat="1" applyFont="1" applyFill="1" applyBorder="1" applyAlignment="1">
      <alignment vertical="center"/>
    </xf>
    <xf numFmtId="186" fontId="8" fillId="0" borderId="0" xfId="0" applyNumberFormat="1" applyFont="1" applyFill="1" applyAlignment="1">
      <alignment vertical="center"/>
    </xf>
    <xf numFmtId="186" fontId="8" fillId="0" borderId="8" xfId="0" applyNumberFormat="1" applyFont="1" applyFill="1" applyBorder="1" applyAlignment="1">
      <alignment vertical="center"/>
    </xf>
    <xf numFmtId="187" fontId="9" fillId="0" borderId="0" xfId="8" applyNumberFormat="1" applyFont="1" applyFill="1" applyAlignment="1">
      <alignment vertical="center"/>
    </xf>
    <xf numFmtId="187" fontId="9" fillId="0" borderId="0" xfId="2" applyNumberFormat="1" applyFont="1" applyFill="1" applyBorder="1" applyAlignment="1">
      <alignment vertical="center"/>
    </xf>
    <xf numFmtId="187" fontId="9" fillId="0" borderId="0" xfId="2" applyNumberFormat="1" applyFont="1" applyFill="1" applyBorder="1" applyAlignment="1">
      <alignment horizontal="right" vertical="center"/>
    </xf>
    <xf numFmtId="187" fontId="9" fillId="0" borderId="0" xfId="8" applyNumberFormat="1" applyFont="1" applyFill="1" applyAlignment="1"/>
    <xf numFmtId="187" fontId="9" fillId="0" borderId="0" xfId="2" applyNumberFormat="1" applyFont="1" applyFill="1" applyBorder="1" applyAlignment="1"/>
    <xf numFmtId="187" fontId="9" fillId="0" borderId="0" xfId="2" applyNumberFormat="1" applyFont="1" applyFill="1" applyBorder="1" applyAlignment="1">
      <alignment horizontal="right"/>
    </xf>
    <xf numFmtId="186" fontId="9" fillId="0" borderId="0" xfId="0" applyNumberFormat="1" applyFont="1" applyFill="1" applyAlignment="1">
      <alignment horizontal="center" vertical="center"/>
    </xf>
    <xf numFmtId="186" fontId="9" fillId="0" borderId="0" xfId="0" applyNumberFormat="1" applyFont="1" applyFill="1" applyAlignment="1">
      <alignment vertical="center"/>
    </xf>
    <xf numFmtId="186" fontId="9" fillId="0" borderId="0" xfId="0" applyNumberFormat="1" applyFont="1" applyFill="1" applyAlignment="1">
      <alignment horizontal="right" vertical="center"/>
    </xf>
    <xf numFmtId="186" fontId="8" fillId="0" borderId="0" xfId="0" applyNumberFormat="1" applyFont="1" applyFill="1"/>
    <xf numFmtId="186" fontId="9" fillId="0" borderId="8" xfId="0" applyNumberFormat="1" applyFont="1" applyFill="1" applyBorder="1" applyAlignment="1">
      <alignment vertical="center"/>
    </xf>
    <xf numFmtId="186" fontId="9" fillId="0" borderId="0" xfId="0" applyNumberFormat="1" applyFont="1" applyFill="1" applyBorder="1" applyAlignment="1">
      <alignment vertical="center"/>
    </xf>
    <xf numFmtId="186" fontId="9" fillId="0" borderId="0" xfId="0" applyNumberFormat="1" applyFont="1" applyFill="1" applyBorder="1" applyAlignment="1">
      <alignment horizontal="center" vertical="center"/>
    </xf>
    <xf numFmtId="186" fontId="9" fillId="0" borderId="0" xfId="0" applyNumberFormat="1" applyFont="1" applyFill="1" applyBorder="1" applyAlignment="1">
      <alignment horizontal="right" vertical="center" wrapText="1"/>
    </xf>
    <xf numFmtId="186" fontId="8" fillId="0" borderId="0" xfId="0" applyNumberFormat="1" applyFont="1" applyFill="1" applyBorder="1" applyAlignment="1">
      <alignment vertical="center"/>
    </xf>
    <xf numFmtId="186" fontId="9" fillId="0" borderId="0" xfId="0" applyNumberFormat="1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vertical="center"/>
    </xf>
    <xf numFmtId="188" fontId="8" fillId="0" borderId="0" xfId="0" applyNumberFormat="1" applyFont="1" applyFill="1" applyBorder="1" applyAlignment="1">
      <alignment vertical="center"/>
    </xf>
    <xf numFmtId="188" fontId="8" fillId="0" borderId="0" xfId="0" applyNumberFormat="1" applyFont="1" applyFill="1" applyAlignment="1">
      <alignment vertical="center"/>
    </xf>
    <xf numFmtId="182" fontId="8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horizontal="right" vertical="center"/>
    </xf>
    <xf numFmtId="188" fontId="8" fillId="0" borderId="0" xfId="0" applyNumberFormat="1" applyFont="1" applyFill="1" applyAlignment="1">
      <alignment horizontal="right" vertical="center"/>
    </xf>
    <xf numFmtId="177" fontId="9" fillId="0" borderId="0" xfId="0" applyNumberFormat="1" applyFont="1" applyFill="1" applyAlignment="1">
      <alignment vertical="center"/>
    </xf>
    <xf numFmtId="177" fontId="7" fillId="0" borderId="0" xfId="0" applyNumberFormat="1" applyFont="1" applyFill="1" applyAlignment="1">
      <alignment vertical="center"/>
    </xf>
    <xf numFmtId="177" fontId="9" fillId="0" borderId="0" xfId="0" applyNumberFormat="1" applyFont="1" applyFill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177" fontId="9" fillId="0" borderId="0" xfId="0" applyNumberFormat="1" applyFont="1" applyFill="1" applyAlignment="1">
      <alignment horizontal="right" vertical="center"/>
    </xf>
    <xf numFmtId="186" fontId="9" fillId="0" borderId="8" xfId="0" applyNumberFormat="1" applyFont="1" applyFill="1" applyBorder="1" applyAlignment="1">
      <alignment horizontal="right" vertical="center"/>
    </xf>
    <xf numFmtId="0" fontId="3" fillId="0" borderId="14" xfId="8" applyFont="1" applyFill="1" applyBorder="1" applyAlignment="1">
      <alignment horizontal="center" vertical="center" wrapText="1"/>
    </xf>
    <xf numFmtId="0" fontId="9" fillId="0" borderId="13" xfId="8" applyFont="1" applyFill="1" applyBorder="1" applyAlignment="1">
      <alignment vertical="center"/>
    </xf>
    <xf numFmtId="0" fontId="9" fillId="0" borderId="6" xfId="8" applyFont="1" applyFill="1" applyBorder="1" applyAlignment="1">
      <alignment vertical="center"/>
    </xf>
    <xf numFmtId="0" fontId="13" fillId="0" borderId="4" xfId="8" applyFont="1" applyFill="1" applyBorder="1" applyAlignment="1">
      <alignment horizontal="center" vertical="center"/>
    </xf>
    <xf numFmtId="187" fontId="13" fillId="0" borderId="0" xfId="8" applyNumberFormat="1" applyFont="1" applyFill="1" applyBorder="1" applyAlignment="1">
      <alignment vertical="center"/>
    </xf>
    <xf numFmtId="187" fontId="13" fillId="0" borderId="0" xfId="8" applyNumberFormat="1" applyFont="1" applyFill="1" applyAlignment="1">
      <alignment vertical="center"/>
    </xf>
    <xf numFmtId="0" fontId="13" fillId="0" borderId="0" xfId="8" applyFont="1" applyFill="1" applyBorder="1" applyAlignment="1">
      <alignment horizontal="center" vertical="center"/>
    </xf>
    <xf numFmtId="187" fontId="13" fillId="0" borderId="8" xfId="8" applyNumberFormat="1" applyFont="1" applyFill="1" applyBorder="1" applyAlignment="1">
      <alignment vertical="center"/>
    </xf>
    <xf numFmtId="0" fontId="14" fillId="0" borderId="4" xfId="8" applyFont="1" applyFill="1" applyBorder="1" applyAlignment="1">
      <alignment horizontal="center" vertical="center"/>
    </xf>
    <xf numFmtId="187" fontId="13" fillId="0" borderId="8" xfId="8" applyNumberFormat="1" applyFont="1" applyFill="1" applyBorder="1" applyAlignment="1">
      <alignment horizontal="right" vertical="center"/>
    </xf>
    <xf numFmtId="187" fontId="13" fillId="0" borderId="0" xfId="8" applyNumberFormat="1" applyFont="1" applyFill="1" applyBorder="1" applyAlignment="1">
      <alignment horizontal="right" vertical="center"/>
    </xf>
    <xf numFmtId="0" fontId="14" fillId="0" borderId="0" xfId="8" applyFont="1" applyFill="1" applyBorder="1" applyAlignment="1">
      <alignment vertical="center"/>
    </xf>
    <xf numFmtId="0" fontId="13" fillId="0" borderId="0" xfId="8" applyFont="1" applyFill="1" applyBorder="1" applyAlignment="1">
      <alignment vertical="center"/>
    </xf>
    <xf numFmtId="0" fontId="13" fillId="0" borderId="4" xfId="8" applyFont="1" applyFill="1" applyBorder="1" applyAlignment="1">
      <alignment vertical="center"/>
    </xf>
    <xf numFmtId="0" fontId="13" fillId="0" borderId="0" xfId="8" applyFont="1" applyFill="1" applyBorder="1" applyAlignment="1">
      <alignment horizontal="left" vertical="center"/>
    </xf>
    <xf numFmtId="0" fontId="14" fillId="0" borderId="4" xfId="8" applyFont="1" applyFill="1" applyBorder="1" applyAlignment="1">
      <alignment vertical="center"/>
    </xf>
    <xf numFmtId="0" fontId="9" fillId="0" borderId="11" xfId="8" applyFont="1" applyFill="1" applyBorder="1" applyAlignment="1">
      <alignment vertical="center"/>
    </xf>
    <xf numFmtId="0" fontId="3" fillId="0" borderId="9" xfId="8" applyFont="1" applyFill="1" applyBorder="1" applyAlignment="1">
      <alignment vertical="center"/>
    </xf>
    <xf numFmtId="0" fontId="9" fillId="0" borderId="0" xfId="8" applyFont="1" applyFill="1" applyBorder="1" applyAlignment="1">
      <alignment horizontal="right" vertical="center"/>
    </xf>
    <xf numFmtId="0" fontId="8" fillId="0" borderId="9" xfId="8" applyFont="1" applyFill="1" applyBorder="1" applyAlignment="1">
      <alignment horizontal="right" vertical="center"/>
    </xf>
    <xf numFmtId="0" fontId="3" fillId="0" borderId="0" xfId="8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top"/>
    </xf>
    <xf numFmtId="187" fontId="9" fillId="0" borderId="0" xfId="2" applyNumberFormat="1" applyFont="1" applyFill="1" applyBorder="1" applyAlignment="1">
      <alignment horizontal="center"/>
    </xf>
    <xf numFmtId="176" fontId="9" fillId="0" borderId="0" xfId="2" applyNumberFormat="1" applyFont="1" applyFill="1" applyBorder="1" applyAlignment="1">
      <alignment horizontal="center"/>
    </xf>
    <xf numFmtId="0" fontId="9" fillId="0" borderId="0" xfId="7" applyFont="1" applyAlignment="1">
      <alignment horizontal="center"/>
    </xf>
    <xf numFmtId="0" fontId="3" fillId="0" borderId="0" xfId="7" applyFont="1" applyBorder="1" applyAlignment="1"/>
    <xf numFmtId="0" fontId="3" fillId="0" borderId="9" xfId="7" applyFont="1" applyBorder="1" applyAlignment="1"/>
    <xf numFmtId="0" fontId="9" fillId="0" borderId="0" xfId="7" applyFont="1" applyAlignment="1">
      <alignment vertical="center"/>
    </xf>
    <xf numFmtId="0" fontId="9" fillId="0" borderId="0" xfId="7" applyFont="1" applyBorder="1" applyAlignment="1">
      <alignment horizontal="left" indent="1"/>
    </xf>
    <xf numFmtId="0" fontId="8" fillId="0" borderId="12" xfId="0" applyFont="1" applyFill="1" applyBorder="1" applyAlignment="1">
      <alignment vertical="center"/>
    </xf>
    <xf numFmtId="183" fontId="8" fillId="0" borderId="0" xfId="0" applyNumberFormat="1" applyFont="1" applyFill="1" applyBorder="1" applyAlignment="1">
      <alignment vertical="center"/>
    </xf>
    <xf numFmtId="0" fontId="20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21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86" fontId="7" fillId="0" borderId="0" xfId="0" applyNumberFormat="1" applyFont="1" applyFill="1" applyAlignment="1">
      <alignment horizontal="center" vertical="center"/>
    </xf>
    <xf numFmtId="186" fontId="7" fillId="0" borderId="0" xfId="0" applyNumberFormat="1" applyFont="1" applyFill="1" applyAlignment="1">
      <alignment vertical="center"/>
    </xf>
    <xf numFmtId="186" fontId="7" fillId="0" borderId="8" xfId="0" applyNumberFormat="1" applyFont="1" applyFill="1" applyBorder="1" applyAlignment="1">
      <alignment vertical="center"/>
    </xf>
    <xf numFmtId="186" fontId="7" fillId="0" borderId="0" xfId="0" applyNumberFormat="1" applyFont="1" applyFill="1" applyAlignment="1">
      <alignment horizontal="right" vertical="center"/>
    </xf>
    <xf numFmtId="186" fontId="7" fillId="0" borderId="8" xfId="0" applyNumberFormat="1" applyFont="1" applyFill="1" applyBorder="1" applyAlignment="1">
      <alignment horizontal="right" vertical="center"/>
    </xf>
    <xf numFmtId="186" fontId="7" fillId="0" borderId="0" xfId="0" applyNumberFormat="1" applyFont="1" applyFill="1" applyBorder="1" applyAlignment="1">
      <alignment horizontal="right" vertical="center"/>
    </xf>
    <xf numFmtId="186" fontId="7" fillId="0" borderId="0" xfId="0" applyNumberFormat="1" applyFont="1" applyFill="1" applyBorder="1" applyAlignment="1">
      <alignment horizontal="right" vertical="center" wrapText="1"/>
    </xf>
    <xf numFmtId="189" fontId="7" fillId="0" borderId="0" xfId="0" applyNumberFormat="1" applyFont="1" applyFill="1" applyBorder="1" applyAlignment="1">
      <alignment horizontal="right" vertical="center" wrapText="1"/>
    </xf>
    <xf numFmtId="189" fontId="7" fillId="0" borderId="0" xfId="0" applyNumberFormat="1" applyFont="1" applyFill="1" applyBorder="1" applyAlignment="1">
      <alignment horizontal="right" vertical="center"/>
    </xf>
    <xf numFmtId="0" fontId="9" fillId="0" borderId="14" xfId="8" applyFont="1" applyFill="1" applyBorder="1" applyAlignment="1">
      <alignment horizontal="distributed" vertical="center" wrapText="1" justifyLastLine="1"/>
    </xf>
    <xf numFmtId="0" fontId="9" fillId="0" borderId="20" xfId="0" applyFont="1" applyFill="1" applyBorder="1" applyAlignment="1">
      <alignment horizontal="distributed" vertical="center" wrapText="1" justifyLastLine="1"/>
    </xf>
    <xf numFmtId="0" fontId="9" fillId="0" borderId="18" xfId="8" applyFont="1" applyFill="1" applyBorder="1" applyAlignment="1">
      <alignment horizontal="distributed" vertical="center" justifyLastLine="1"/>
    </xf>
    <xf numFmtId="0" fontId="9" fillId="0" borderId="15" xfId="8" applyFont="1" applyFill="1" applyBorder="1" applyAlignment="1">
      <alignment horizontal="distributed" vertical="center" wrapText="1" justifyLastLine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distributed" vertical="center" wrapText="1" justifyLastLine="1"/>
    </xf>
    <xf numFmtId="0" fontId="8" fillId="0" borderId="18" xfId="8" applyFont="1" applyFill="1" applyBorder="1" applyAlignment="1">
      <alignment horizontal="distributed" vertical="center" justifyLastLine="1"/>
    </xf>
    <xf numFmtId="0" fontId="8" fillId="0" borderId="1" xfId="8" applyFont="1" applyFill="1" applyBorder="1"/>
    <xf numFmtId="0" fontId="5" fillId="0" borderId="0" xfId="8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distributed" vertical="center" wrapText="1" justifyLastLine="1" shrinkToFit="1"/>
    </xf>
    <xf numFmtId="0" fontId="5" fillId="0" borderId="0" xfId="0" applyFont="1" applyFill="1" applyBorder="1" applyAlignment="1">
      <alignment horizontal="left" vertical="center"/>
    </xf>
    <xf numFmtId="183" fontId="8" fillId="0" borderId="0" xfId="0" applyNumberFormat="1" applyFont="1" applyFill="1" applyAlignment="1">
      <alignment vertical="center"/>
    </xf>
    <xf numFmtId="0" fontId="9" fillId="0" borderId="4" xfId="0" applyNumberFormat="1" applyFont="1" applyFill="1" applyBorder="1" applyAlignment="1">
      <alignment horizontal="center" vertical="center"/>
    </xf>
    <xf numFmtId="0" fontId="5" fillId="0" borderId="4" xfId="8" applyFont="1" applyFill="1" applyBorder="1" applyAlignment="1">
      <alignment vertical="center" wrapText="1"/>
    </xf>
    <xf numFmtId="0" fontId="9" fillId="0" borderId="3" xfId="7" applyFont="1" applyBorder="1" applyAlignment="1">
      <alignment horizontal="left" indent="1"/>
    </xf>
    <xf numFmtId="0" fontId="9" fillId="0" borderId="3" xfId="7" applyFont="1" applyBorder="1" applyAlignment="1">
      <alignment horizontal="center" shrinkToFit="1"/>
    </xf>
    <xf numFmtId="0" fontId="7" fillId="0" borderId="4" xfId="0" applyNumberFormat="1" applyFont="1" applyFill="1" applyBorder="1" applyAlignment="1">
      <alignment horizontal="center" vertical="center"/>
    </xf>
    <xf numFmtId="0" fontId="3" fillId="0" borderId="0" xfId="7" applyFont="1"/>
    <xf numFmtId="0" fontId="7" fillId="0" borderId="4" xfId="0" applyFont="1" applyFill="1" applyBorder="1" applyAlignment="1">
      <alignment horizontal="center" vertical="center"/>
    </xf>
    <xf numFmtId="0" fontId="7" fillId="0" borderId="0" xfId="7" applyFont="1" applyAlignment="1">
      <alignment horizontal="right" vertical="top"/>
    </xf>
    <xf numFmtId="187" fontId="7" fillId="0" borderId="0" xfId="2" applyNumberFormat="1" applyFont="1" applyFill="1" applyBorder="1" applyAlignment="1">
      <alignment vertical="center"/>
    </xf>
    <xf numFmtId="187" fontId="7" fillId="0" borderId="0" xfId="2" applyNumberFormat="1" applyFont="1" applyFill="1" applyBorder="1" applyAlignment="1"/>
    <xf numFmtId="187" fontId="7" fillId="0" borderId="0" xfId="2" applyNumberFormat="1" applyFont="1" applyFill="1" applyBorder="1" applyAlignment="1">
      <alignment horizontal="right" vertical="center"/>
    </xf>
    <xf numFmtId="187" fontId="7" fillId="0" borderId="0" xfId="2" applyNumberFormat="1" applyFont="1" applyFill="1" applyBorder="1" applyAlignment="1">
      <alignment horizontal="right"/>
    </xf>
    <xf numFmtId="0" fontId="3" fillId="0" borderId="0" xfId="7" applyFont="1" applyBorder="1" applyAlignment="1">
      <alignment horizontal="left"/>
    </xf>
    <xf numFmtId="0" fontId="8" fillId="0" borderId="0" xfId="7" applyFont="1" applyAlignment="1">
      <alignment horizontal="right" vertical="top"/>
    </xf>
    <xf numFmtId="177" fontId="9" fillId="0" borderId="1" xfId="0" applyNumberFormat="1" applyFont="1" applyFill="1" applyBorder="1"/>
    <xf numFmtId="0" fontId="8" fillId="0" borderId="0" xfId="7" applyFont="1" applyAlignment="1">
      <alignment vertical="top"/>
    </xf>
    <xf numFmtId="0" fontId="11" fillId="0" borderId="0" xfId="7" applyFont="1" applyAlignment="1">
      <alignment vertical="top"/>
    </xf>
    <xf numFmtId="190" fontId="7" fillId="0" borderId="1" xfId="7" applyNumberFormat="1" applyFont="1" applyBorder="1" applyAlignment="1">
      <alignment vertical="center"/>
    </xf>
    <xf numFmtId="49" fontId="8" fillId="0" borderId="11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49" fontId="8" fillId="0" borderId="17" xfId="0" applyNumberFormat="1" applyFont="1" applyFill="1" applyBorder="1" applyAlignment="1">
      <alignment horizontal="distributed" vertical="center" justifyLastLine="1"/>
    </xf>
    <xf numFmtId="49" fontId="8" fillId="0" borderId="14" xfId="0" applyNumberFormat="1" applyFont="1" applyFill="1" applyBorder="1" applyAlignment="1">
      <alignment horizontal="distributed" vertical="center" justifyLastLine="1"/>
    </xf>
    <xf numFmtId="49" fontId="9" fillId="0" borderId="14" xfId="0" applyNumberFormat="1" applyFont="1" applyFill="1" applyBorder="1" applyAlignment="1">
      <alignment horizontal="distributed" vertical="center" justifyLastLine="1"/>
    </xf>
    <xf numFmtId="177" fontId="8" fillId="0" borderId="6" xfId="0" applyNumberFormat="1" applyFont="1" applyFill="1" applyBorder="1" applyAlignment="1">
      <alignment vertical="center"/>
    </xf>
    <xf numFmtId="186" fontId="8" fillId="0" borderId="0" xfId="0" applyNumberFormat="1" applyFont="1" applyFill="1" applyBorder="1" applyAlignment="1">
      <alignment horizontal="right" vertical="center"/>
    </xf>
    <xf numFmtId="0" fontId="3" fillId="0" borderId="9" xfId="7" applyFont="1" applyFill="1" applyBorder="1" applyAlignment="1"/>
    <xf numFmtId="187" fontId="8" fillId="0" borderId="0" xfId="0" applyNumberFormat="1" applyFont="1" applyFill="1" applyBorder="1" applyAlignment="1">
      <alignment vertical="center"/>
    </xf>
    <xf numFmtId="187" fontId="8" fillId="0" borderId="0" xfId="0" applyNumberFormat="1" applyFont="1" applyFill="1" applyAlignment="1">
      <alignment horizontal="center" vertical="center"/>
    </xf>
    <xf numFmtId="187" fontId="8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vertical="center" justifyLastLine="1"/>
    </xf>
    <xf numFmtId="187" fontId="9" fillId="0" borderId="0" xfId="0" applyNumberFormat="1" applyFont="1" applyFill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187" fontId="13" fillId="0" borderId="0" xfId="2" applyNumberFormat="1" applyFont="1" applyFill="1" applyBorder="1" applyAlignment="1">
      <alignment horizontal="right" vertical="center"/>
    </xf>
    <xf numFmtId="0" fontId="8" fillId="0" borderId="15" xfId="7" applyFont="1" applyFill="1" applyBorder="1" applyAlignment="1">
      <alignment horizontal="centerContinuous" vertical="center"/>
    </xf>
    <xf numFmtId="0" fontId="8" fillId="0" borderId="20" xfId="7" applyFont="1" applyFill="1" applyBorder="1" applyAlignment="1">
      <alignment horizontal="centerContinuous" vertical="center"/>
    </xf>
    <xf numFmtId="0" fontId="9" fillId="0" borderId="7" xfId="7" applyFont="1" applyFill="1" applyBorder="1" applyAlignment="1">
      <alignment horizontal="center" vertical="center" wrapText="1"/>
    </xf>
    <xf numFmtId="0" fontId="8" fillId="0" borderId="14" xfId="7" applyFont="1" applyFill="1" applyBorder="1" applyAlignment="1">
      <alignment horizontal="center" vertical="center" wrapText="1"/>
    </xf>
    <xf numFmtId="0" fontId="8" fillId="0" borderId="14" xfId="7" applyFont="1" applyFill="1" applyBorder="1" applyAlignment="1">
      <alignment horizontal="center" vertical="center"/>
    </xf>
    <xf numFmtId="0" fontId="7" fillId="0" borderId="7" xfId="7" applyFont="1" applyBorder="1" applyAlignment="1">
      <alignment horizontal="center" vertical="center" wrapText="1"/>
    </xf>
    <xf numFmtId="187" fontId="7" fillId="0" borderId="0" xfId="8" applyNumberFormat="1" applyFont="1" applyFill="1" applyAlignment="1"/>
    <xf numFmtId="187" fontId="7" fillId="0" borderId="0" xfId="8" applyNumberFormat="1" applyFont="1" applyFill="1" applyAlignment="1">
      <alignment vertical="center"/>
    </xf>
    <xf numFmtId="190" fontId="7" fillId="0" borderId="0" xfId="2" applyNumberFormat="1" applyFont="1" applyFill="1" applyBorder="1" applyAlignment="1"/>
    <xf numFmtId="190" fontId="7" fillId="0" borderId="0" xfId="2" applyNumberFormat="1" applyFont="1" applyFill="1" applyBorder="1" applyAlignment="1">
      <alignment vertical="center"/>
    </xf>
    <xf numFmtId="187" fontId="7" fillId="0" borderId="0" xfId="2" applyNumberFormat="1" applyFont="1" applyFill="1" applyBorder="1" applyAlignment="1">
      <alignment horizontal="center"/>
    </xf>
    <xf numFmtId="0" fontId="4" fillId="0" borderId="0" xfId="7" applyFont="1" applyBorder="1" applyAlignment="1"/>
    <xf numFmtId="0" fontId="8" fillId="0" borderId="0" xfId="0" applyFont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vertical="center"/>
    </xf>
    <xf numFmtId="0" fontId="13" fillId="0" borderId="4" xfId="8" applyFont="1" applyFill="1" applyBorder="1" applyAlignment="1">
      <alignment vertical="center" wrapText="1"/>
    </xf>
    <xf numFmtId="190" fontId="9" fillId="0" borderId="0" xfId="2" applyNumberFormat="1" applyFont="1" applyFill="1" applyBorder="1" applyAlignment="1">
      <alignment horizontal="right" vertical="center"/>
    </xf>
    <xf numFmtId="190" fontId="9" fillId="0" borderId="0" xfId="2" applyNumberFormat="1" applyFont="1" applyFill="1" applyBorder="1" applyAlignment="1">
      <alignment horizontal="right"/>
    </xf>
    <xf numFmtId="190" fontId="9" fillId="0" borderId="0" xfId="2" applyNumberFormat="1" applyFont="1" applyFill="1" applyBorder="1" applyAlignment="1">
      <alignment horizontal="center"/>
    </xf>
    <xf numFmtId="190" fontId="9" fillId="0" borderId="0" xfId="2" applyNumberFormat="1" applyFont="1" applyFill="1" applyBorder="1" applyAlignment="1">
      <alignment vertical="center"/>
    </xf>
    <xf numFmtId="190" fontId="9" fillId="0" borderId="0" xfId="2" quotePrefix="1" applyNumberFormat="1" applyFont="1" applyFill="1" applyBorder="1" applyAlignment="1">
      <alignment horizontal="right"/>
    </xf>
    <xf numFmtId="190" fontId="7" fillId="0" borderId="0" xfId="2" quotePrefix="1" applyNumberFormat="1" applyFont="1" applyFill="1" applyBorder="1" applyAlignment="1"/>
    <xf numFmtId="187" fontId="14" fillId="0" borderId="8" xfId="8" applyNumberFormat="1" applyFont="1" applyFill="1" applyBorder="1" applyAlignment="1">
      <alignment horizontal="right" vertical="center"/>
    </xf>
    <xf numFmtId="187" fontId="14" fillId="0" borderId="0" xfId="8" applyNumberFormat="1" applyFont="1" applyFill="1" applyBorder="1" applyAlignment="1">
      <alignment horizontal="right" vertical="center"/>
    </xf>
    <xf numFmtId="187" fontId="14" fillId="0" borderId="0" xfId="2" applyNumberFormat="1" applyFont="1" applyFill="1" applyBorder="1" applyAlignment="1">
      <alignment horizontal="right" vertical="center"/>
    </xf>
    <xf numFmtId="178" fontId="9" fillId="0" borderId="1" xfId="8" applyNumberFormat="1" applyFont="1" applyFill="1" applyBorder="1" applyAlignment="1">
      <alignment horizontal="right" vertical="center"/>
    </xf>
    <xf numFmtId="190" fontId="7" fillId="0" borderId="0" xfId="2" applyNumberFormat="1" applyFont="1" applyFill="1" applyBorder="1" applyAlignment="1">
      <alignment horizontal="right" vertical="center"/>
    </xf>
    <xf numFmtId="0" fontId="3" fillId="0" borderId="0" xfId="7" applyFont="1" applyFill="1" applyBorder="1" applyAlignment="1"/>
    <xf numFmtId="187" fontId="14" fillId="0" borderId="0" xfId="8" applyNumberFormat="1" applyFont="1" applyFill="1" applyAlignment="1">
      <alignment vertical="center"/>
    </xf>
    <xf numFmtId="0" fontId="8" fillId="0" borderId="9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top"/>
    </xf>
    <xf numFmtId="0" fontId="8" fillId="0" borderId="0" xfId="4" applyFont="1" applyFill="1" applyAlignment="1">
      <alignment horizontal="right" vertical="top" wrapText="1"/>
    </xf>
    <xf numFmtId="0" fontId="11" fillId="0" borderId="0" xfId="0" applyFont="1" applyFill="1" applyBorder="1" applyAlignment="1">
      <alignment vertical="top"/>
    </xf>
    <xf numFmtId="0" fontId="9" fillId="0" borderId="7" xfId="0" applyFont="1" applyFill="1" applyBorder="1" applyAlignment="1">
      <alignment horizontal="distributed" vertical="center" justifyLastLine="1"/>
    </xf>
    <xf numFmtId="0" fontId="9" fillId="0" borderId="14" xfId="0" applyFont="1" applyFill="1" applyBorder="1" applyAlignment="1">
      <alignment horizontal="distributed" vertical="center" justifyLastLine="1"/>
    </xf>
    <xf numFmtId="0" fontId="9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8" fillId="0" borderId="1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9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top"/>
    </xf>
    <xf numFmtId="0" fontId="8" fillId="0" borderId="7" xfId="0" applyFont="1" applyFill="1" applyBorder="1" applyAlignment="1">
      <alignment horizontal="distributed" vertical="center" justifyLastLine="1"/>
    </xf>
    <xf numFmtId="0" fontId="8" fillId="0" borderId="14" xfId="0" applyFont="1" applyFill="1" applyBorder="1" applyAlignment="1">
      <alignment horizontal="distributed" vertical="center" justifyLastLine="1"/>
    </xf>
    <xf numFmtId="0" fontId="8" fillId="0" borderId="17" xfId="0" applyFont="1" applyFill="1" applyBorder="1" applyAlignment="1">
      <alignment horizontal="distributed" vertical="center" justifyLastLine="1"/>
    </xf>
    <xf numFmtId="0" fontId="8" fillId="0" borderId="4" xfId="0" applyFont="1" applyFill="1" applyBorder="1" applyAlignment="1">
      <alignment horizontal="distributed" vertical="center" justifyLastLine="1"/>
    </xf>
    <xf numFmtId="0" fontId="8" fillId="0" borderId="0" xfId="4" applyFont="1" applyFill="1" applyAlignment="1">
      <alignment vertical="top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3" fillId="0" borderId="0" xfId="8" applyFont="1" applyFill="1" applyBorder="1" applyAlignment="1">
      <alignment vertical="center"/>
    </xf>
    <xf numFmtId="0" fontId="9" fillId="0" borderId="14" xfId="8" applyFont="1" applyFill="1" applyBorder="1" applyAlignment="1">
      <alignment horizontal="distributed" vertical="center" justifyLastLine="1"/>
    </xf>
    <xf numFmtId="177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right" vertical="center"/>
    </xf>
    <xf numFmtId="186" fontId="8" fillId="0" borderId="0" xfId="0" applyNumberFormat="1" applyFont="1" applyFill="1" applyAlignment="1">
      <alignment horizontal="center" vertical="center"/>
    </xf>
    <xf numFmtId="186" fontId="8" fillId="0" borderId="0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distributed" vertical="center" wrapText="1" justifyLastLine="1"/>
    </xf>
    <xf numFmtId="0" fontId="1" fillId="0" borderId="4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vertical="center"/>
    </xf>
    <xf numFmtId="188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Alignment="1">
      <alignment horizontal="right" vertical="center"/>
    </xf>
    <xf numFmtId="177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right"/>
    </xf>
    <xf numFmtId="0" fontId="1" fillId="0" borderId="0" xfId="0" applyFont="1" applyFill="1"/>
    <xf numFmtId="49" fontId="1" fillId="0" borderId="4" xfId="0" applyNumberFormat="1" applyFont="1" applyFill="1" applyBorder="1" applyAlignment="1">
      <alignment horizontal="center" vertical="center"/>
    </xf>
    <xf numFmtId="186" fontId="1" fillId="0" borderId="0" xfId="0" applyNumberFormat="1" applyFont="1" applyFill="1" applyBorder="1" applyAlignment="1">
      <alignment horizontal="center" vertical="center"/>
    </xf>
    <xf numFmtId="186" fontId="1" fillId="0" borderId="0" xfId="0" applyNumberFormat="1" applyFont="1" applyFill="1" applyBorder="1" applyAlignment="1">
      <alignment horizontal="right" vertical="center"/>
    </xf>
    <xf numFmtId="0" fontId="1" fillId="0" borderId="13" xfId="0" applyFont="1" applyFill="1" applyBorder="1"/>
    <xf numFmtId="0" fontId="1" fillId="0" borderId="3" xfId="0" applyFont="1" applyFill="1" applyBorder="1" applyAlignment="1">
      <alignment vertical="center"/>
    </xf>
    <xf numFmtId="186" fontId="1" fillId="0" borderId="0" xfId="0" applyNumberFormat="1" applyFont="1" applyFill="1"/>
    <xf numFmtId="0" fontId="1" fillId="0" borderId="3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distributed" vertical="center"/>
    </xf>
    <xf numFmtId="186" fontId="1" fillId="0" borderId="8" xfId="0" applyNumberFormat="1" applyFont="1" applyFill="1" applyBorder="1" applyAlignment="1">
      <alignment vertical="center"/>
    </xf>
    <xf numFmtId="186" fontId="1" fillId="0" borderId="0" xfId="0" applyNumberFormat="1" applyFont="1" applyFill="1" applyBorder="1" applyAlignment="1">
      <alignment vertical="center"/>
    </xf>
    <xf numFmtId="183" fontId="1" fillId="0" borderId="0" xfId="0" applyNumberFormat="1" applyFont="1" applyFill="1" applyBorder="1" applyAlignment="1">
      <alignment vertical="center"/>
    </xf>
    <xf numFmtId="183" fontId="1" fillId="0" borderId="4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8" fillId="0" borderId="0" xfId="0" quotePrefix="1" applyNumberFormat="1" applyFont="1" applyFill="1" applyBorder="1" applyAlignment="1">
      <alignment horizontal="right" vertical="center"/>
    </xf>
    <xf numFmtId="181" fontId="8" fillId="0" borderId="0" xfId="0" applyNumberFormat="1" applyFont="1" applyFill="1" applyBorder="1" applyAlignment="1">
      <alignment horizontal="right" vertical="center"/>
    </xf>
    <xf numFmtId="177" fontId="13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/>
    <xf numFmtId="0" fontId="1" fillId="4" borderId="0" xfId="0" applyFont="1" applyFill="1"/>
    <xf numFmtId="183" fontId="8" fillId="0" borderId="0" xfId="0" applyNumberFormat="1" applyFont="1" applyFill="1" applyAlignment="1">
      <alignment horizontal="right" vertical="center"/>
    </xf>
    <xf numFmtId="184" fontId="8" fillId="0" borderId="0" xfId="0" applyNumberFormat="1" applyFont="1" applyFill="1" applyAlignment="1">
      <alignment horizontal="right" vertical="center"/>
    </xf>
    <xf numFmtId="49" fontId="1" fillId="0" borderId="4" xfId="0" applyNumberFormat="1" applyFont="1" applyFill="1" applyBorder="1" applyAlignment="1">
      <alignment vertical="center"/>
    </xf>
    <xf numFmtId="183" fontId="1" fillId="0" borderId="0" xfId="0" applyNumberFormat="1" applyFont="1" applyFill="1" applyAlignment="1">
      <alignment vertical="center"/>
    </xf>
    <xf numFmtId="0" fontId="1" fillId="0" borderId="4" xfId="0" applyFont="1" applyFill="1" applyBorder="1" applyAlignment="1">
      <alignment horizontal="distributed" vertical="center" justifyLastLine="1"/>
    </xf>
    <xf numFmtId="184" fontId="1" fillId="0" borderId="0" xfId="0" applyNumberFormat="1" applyFont="1" applyFill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/>
    </xf>
    <xf numFmtId="183" fontId="1" fillId="0" borderId="0" xfId="0" applyNumberFormat="1" applyFont="1" applyFill="1" applyAlignment="1">
      <alignment horizontal="right" vertical="center"/>
    </xf>
    <xf numFmtId="185" fontId="8" fillId="0" borderId="0" xfId="0" applyNumberFormat="1" applyFont="1" applyFill="1" applyAlignment="1">
      <alignment vertical="center"/>
    </xf>
    <xf numFmtId="0" fontId="3" fillId="0" borderId="0" xfId="0" applyFont="1" applyFill="1"/>
    <xf numFmtId="0" fontId="1" fillId="0" borderId="15" xfId="7" applyFont="1" applyBorder="1" applyAlignment="1">
      <alignment horizontal="centerContinuous" vertical="center"/>
    </xf>
    <xf numFmtId="0" fontId="1" fillId="0" borderId="20" xfId="7" applyFont="1" applyBorder="1" applyAlignment="1">
      <alignment horizontal="centerContinuous" vertical="center"/>
    </xf>
    <xf numFmtId="0" fontId="1" fillId="0" borderId="14" xfId="7" applyFont="1" applyBorder="1" applyAlignment="1">
      <alignment horizontal="center" vertical="center" wrapText="1"/>
    </xf>
    <xf numFmtId="0" fontId="1" fillId="0" borderId="14" xfId="7" applyFont="1" applyBorder="1" applyAlignment="1">
      <alignment horizontal="center" vertical="center"/>
    </xf>
    <xf numFmtId="0" fontId="1" fillId="0" borderId="0" xfId="7" applyFont="1" applyBorder="1"/>
    <xf numFmtId="0" fontId="1" fillId="0" borderId="0" xfId="7" applyFont="1"/>
    <xf numFmtId="0" fontId="1" fillId="0" borderId="0" xfId="7" applyFont="1" applyBorder="1" applyAlignment="1">
      <alignment vertical="center"/>
    </xf>
    <xf numFmtId="0" fontId="1" fillId="0" borderId="0" xfId="7" applyFont="1" applyAlignment="1">
      <alignment vertical="center"/>
    </xf>
    <xf numFmtId="0" fontId="1" fillId="0" borderId="0" xfId="7" applyFont="1" applyAlignment="1"/>
    <xf numFmtId="187" fontId="13" fillId="0" borderId="0" xfId="8" applyNumberFormat="1" applyFont="1" applyFill="1" applyAlignment="1">
      <alignment horizontal="right" vertical="center"/>
    </xf>
    <xf numFmtId="187" fontId="13" fillId="0" borderId="0" xfId="11" applyNumberFormat="1" applyFont="1" applyFill="1" applyBorder="1" applyAlignment="1">
      <alignment vertical="center"/>
    </xf>
    <xf numFmtId="191" fontId="9" fillId="0" borderId="1" xfId="8" applyNumberFormat="1" applyFont="1" applyFill="1" applyBorder="1" applyAlignment="1">
      <alignment horizontal="right" vertical="center"/>
    </xf>
    <xf numFmtId="187" fontId="9" fillId="0" borderId="1" xfId="8" applyNumberFormat="1" applyFont="1" applyFill="1" applyBorder="1" applyAlignment="1">
      <alignment horizontal="right" vertical="center"/>
    </xf>
    <xf numFmtId="187" fontId="13" fillId="0" borderId="1" xfId="8" applyNumberFormat="1" applyFont="1" applyFill="1" applyBorder="1" applyAlignment="1">
      <alignment horizontal="right" vertical="center"/>
    </xf>
    <xf numFmtId="187" fontId="1" fillId="0" borderId="0" xfId="0" applyNumberFormat="1" applyFont="1" applyFill="1" applyAlignment="1">
      <alignment horizontal="center" vertical="center"/>
    </xf>
    <xf numFmtId="187" fontId="1" fillId="0" borderId="0" xfId="0" applyNumberFormat="1" applyFont="1" applyFill="1" applyAlignment="1">
      <alignment vertical="center"/>
    </xf>
    <xf numFmtId="0" fontId="1" fillId="0" borderId="0" xfId="8" applyFont="1" applyFill="1"/>
    <xf numFmtId="187" fontId="1" fillId="0" borderId="0" xfId="0" applyNumberFormat="1" applyFont="1" applyFill="1" applyBorder="1" applyAlignment="1">
      <alignment vertical="center"/>
    </xf>
    <xf numFmtId="187" fontId="8" fillId="0" borderId="0" xfId="0" applyNumberFormat="1" applyFont="1" applyFill="1" applyBorder="1" applyAlignment="1">
      <alignment horizontal="center" vertical="center"/>
    </xf>
    <xf numFmtId="187" fontId="1" fillId="0" borderId="0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  <xf numFmtId="186" fontId="1" fillId="0" borderId="0" xfId="0" applyNumberFormat="1" applyFont="1" applyFill="1" applyAlignment="1">
      <alignment horizontal="center" vertical="center"/>
    </xf>
    <xf numFmtId="186" fontId="1" fillId="0" borderId="0" xfId="0" applyNumberFormat="1" applyFont="1" applyFill="1" applyAlignment="1">
      <alignment vertical="center"/>
    </xf>
    <xf numFmtId="0" fontId="1" fillId="0" borderId="4" xfId="0" applyFont="1" applyFill="1" applyBorder="1" applyAlignment="1">
      <alignment horizontal="distributed" vertical="center"/>
    </xf>
    <xf numFmtId="41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77" fontId="1" fillId="0" borderId="0" xfId="0" applyNumberFormat="1" applyFont="1" applyFill="1" applyAlignment="1">
      <alignment vertical="center"/>
    </xf>
    <xf numFmtId="177" fontId="1" fillId="0" borderId="4" xfId="0" applyNumberFormat="1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Alignment="1">
      <alignment vertical="center"/>
    </xf>
    <xf numFmtId="177" fontId="0" fillId="0" borderId="4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2" fillId="3" borderId="0" xfId="1" applyFill="1" applyAlignment="1" applyProtection="1">
      <alignment horizontal="lef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27" xfId="0" applyFont="1" applyFill="1" applyBorder="1" applyAlignment="1">
      <alignment horizontal="distributed" vertical="center" wrapText="1" justifyLastLine="1"/>
    </xf>
    <xf numFmtId="0" fontId="8" fillId="0" borderId="28" xfId="0" applyFont="1" applyFill="1" applyBorder="1" applyAlignment="1">
      <alignment horizontal="distributed" vertical="center" justifyLastLine="1"/>
    </xf>
    <xf numFmtId="0" fontId="8" fillId="0" borderId="15" xfId="0" applyFont="1" applyFill="1" applyBorder="1" applyAlignment="1">
      <alignment horizontal="distributed" vertical="center" justifyLastLine="1"/>
    </xf>
    <xf numFmtId="0" fontId="8" fillId="0" borderId="20" xfId="0" applyFont="1" applyFill="1" applyBorder="1" applyAlignment="1">
      <alignment horizontal="distributed" vertical="center" justifyLastLine="1"/>
    </xf>
    <xf numFmtId="0" fontId="8" fillId="0" borderId="19" xfId="0" applyFont="1" applyFill="1" applyBorder="1" applyAlignment="1">
      <alignment horizontal="distributed" vertical="center" justifyLastLine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8" fillId="0" borderId="0" xfId="4" applyFont="1" applyFill="1" applyAlignment="1">
      <alignment horizontal="left" vertical="top" wrapText="1"/>
    </xf>
    <xf numFmtId="0" fontId="1" fillId="0" borderId="0" xfId="0" applyFont="1" applyFill="1" applyAlignment="1">
      <alignment vertical="top"/>
    </xf>
    <xf numFmtId="0" fontId="12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top"/>
    </xf>
    <xf numFmtId="0" fontId="8" fillId="0" borderId="23" xfId="0" applyFont="1" applyFill="1" applyBorder="1" applyAlignment="1">
      <alignment horizontal="distributed" vertical="center" justifyLastLine="1"/>
    </xf>
    <xf numFmtId="0" fontId="8" fillId="0" borderId="24" xfId="0" applyFont="1" applyFill="1" applyBorder="1" applyAlignment="1">
      <alignment horizontal="distributed" vertical="center" justifyLastLine="1"/>
    </xf>
    <xf numFmtId="0" fontId="8" fillId="0" borderId="15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distributed" vertical="center" justifyLastLine="1"/>
    </xf>
    <xf numFmtId="0" fontId="9" fillId="0" borderId="17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horizontal="left" vertical="center"/>
    </xf>
    <xf numFmtId="0" fontId="9" fillId="0" borderId="27" xfId="0" applyFont="1" applyFill="1" applyBorder="1" applyAlignment="1">
      <alignment horizontal="distributed" vertical="center" wrapText="1" justifyLastLine="1"/>
    </xf>
    <xf numFmtId="0" fontId="9" fillId="0" borderId="4" xfId="0" applyFont="1" applyFill="1" applyBorder="1" applyAlignment="1">
      <alignment horizontal="distributed" vertical="center" justifyLastLine="1"/>
    </xf>
    <xf numFmtId="0" fontId="9" fillId="0" borderId="28" xfId="0" applyFont="1" applyFill="1" applyBorder="1" applyAlignment="1">
      <alignment horizontal="distributed" vertical="center" justifyLastLine="1"/>
    </xf>
    <xf numFmtId="0" fontId="9" fillId="0" borderId="15" xfId="0" applyFont="1" applyFill="1" applyBorder="1" applyAlignment="1">
      <alignment horizontal="center" vertical="center" justifyLastLine="1"/>
    </xf>
    <xf numFmtId="0" fontId="9" fillId="0" borderId="20" xfId="0" applyFont="1" applyFill="1" applyBorder="1" applyAlignment="1">
      <alignment horizontal="center" vertical="center" justifyLastLine="1"/>
    </xf>
    <xf numFmtId="0" fontId="9" fillId="0" borderId="19" xfId="0" applyFont="1" applyFill="1" applyBorder="1" applyAlignment="1">
      <alignment horizontal="center" vertical="center" justifyLastLine="1"/>
    </xf>
    <xf numFmtId="0" fontId="9" fillId="0" borderId="1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distributed" vertical="center" justifyLastLine="1"/>
    </xf>
    <xf numFmtId="0" fontId="9" fillId="0" borderId="24" xfId="0" applyFont="1" applyFill="1" applyBorder="1" applyAlignment="1">
      <alignment horizontal="distributed" vertical="center" justifyLastLine="1"/>
    </xf>
    <xf numFmtId="0" fontId="9" fillId="0" borderId="16" xfId="0" applyFont="1" applyFill="1" applyBorder="1" applyAlignment="1">
      <alignment horizontal="distributed" vertical="center" justifyLastLine="1"/>
    </xf>
    <xf numFmtId="0" fontId="1" fillId="0" borderId="0" xfId="0" applyFont="1" applyFill="1" applyAlignment="1"/>
    <xf numFmtId="0" fontId="9" fillId="0" borderId="4" xfId="0" applyFont="1" applyFill="1" applyBorder="1" applyAlignment="1">
      <alignment horizontal="distributed" vertical="center" wrapText="1" justifyLastLine="1"/>
    </xf>
    <xf numFmtId="0" fontId="9" fillId="0" borderId="21" xfId="0" applyFont="1" applyFill="1" applyBorder="1" applyAlignment="1">
      <alignment horizontal="distributed" vertical="center" justifyLastLine="1"/>
    </xf>
    <xf numFmtId="0" fontId="7" fillId="0" borderId="21" xfId="0" applyFont="1" applyFill="1" applyBorder="1" applyAlignment="1">
      <alignment horizontal="distributed" vertical="center" justifyLastLine="1"/>
    </xf>
    <xf numFmtId="0" fontId="9" fillId="0" borderId="17" xfId="0" applyFont="1" applyFill="1" applyBorder="1" applyAlignment="1">
      <alignment horizontal="distributed" justifyLastLine="1"/>
    </xf>
    <xf numFmtId="0" fontId="7" fillId="0" borderId="17" xfId="0" applyFont="1" applyFill="1" applyBorder="1" applyAlignment="1">
      <alignment horizontal="distributed" justifyLastLine="1"/>
    </xf>
    <xf numFmtId="0" fontId="7" fillId="0" borderId="16" xfId="0" applyFont="1" applyFill="1" applyBorder="1" applyAlignment="1">
      <alignment horizontal="distributed" justifyLastLine="1"/>
    </xf>
    <xf numFmtId="0" fontId="9" fillId="0" borderId="6" xfId="0" applyFont="1" applyFill="1" applyBorder="1" applyAlignment="1">
      <alignment horizontal="distributed" vertical="center" justifyLastLine="1"/>
    </xf>
    <xf numFmtId="0" fontId="9" fillId="0" borderId="26" xfId="0" applyFont="1" applyFill="1" applyBorder="1" applyAlignment="1">
      <alignment horizontal="distributed" vertical="center" justifyLastLine="1"/>
    </xf>
    <xf numFmtId="0" fontId="8" fillId="0" borderId="0" xfId="4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/>
    </xf>
    <xf numFmtId="0" fontId="11" fillId="0" borderId="0" xfId="0" applyFont="1" applyFill="1" applyBorder="1" applyAlignment="1">
      <alignment vertical="top"/>
    </xf>
    <xf numFmtId="0" fontId="9" fillId="0" borderId="25" xfId="0" applyFont="1" applyFill="1" applyBorder="1" applyAlignment="1">
      <alignment horizontal="center" vertical="center" justifyLastLine="1"/>
    </xf>
    <xf numFmtId="0" fontId="9" fillId="0" borderId="27" xfId="0" applyFont="1" applyFill="1" applyBorder="1" applyAlignment="1">
      <alignment horizontal="center" vertical="center" justifyLastLine="1"/>
    </xf>
    <xf numFmtId="0" fontId="9" fillId="0" borderId="8" xfId="0" applyFont="1" applyFill="1" applyBorder="1" applyAlignment="1">
      <alignment horizontal="center" vertical="center" justifyLastLine="1"/>
    </xf>
    <xf numFmtId="0" fontId="9" fillId="0" borderId="4" xfId="0" applyFont="1" applyFill="1" applyBorder="1" applyAlignment="1">
      <alignment horizontal="center" vertical="center" justifyLastLine="1"/>
    </xf>
    <xf numFmtId="0" fontId="9" fillId="0" borderId="9" xfId="0" applyFont="1" applyFill="1" applyBorder="1" applyAlignment="1">
      <alignment horizontal="center" vertical="center" justifyLastLine="1"/>
    </xf>
    <xf numFmtId="0" fontId="9" fillId="0" borderId="0" xfId="0" applyFont="1" applyFill="1" applyBorder="1" applyAlignment="1">
      <alignment horizontal="center" vertical="center" justifyLastLine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distributed" vertical="center" justifyLastLine="1"/>
    </xf>
    <xf numFmtId="0" fontId="7" fillId="0" borderId="20" xfId="0" applyFont="1" applyFill="1" applyBorder="1" applyAlignment="1">
      <alignment horizontal="distributed" vertical="center" justifyLastLine="1"/>
    </xf>
    <xf numFmtId="0" fontId="9" fillId="0" borderId="7" xfId="0" applyFont="1" applyFill="1" applyBorder="1" applyAlignment="1">
      <alignment horizontal="distributed" vertical="center" justifyLastLine="1"/>
    </xf>
    <xf numFmtId="0" fontId="9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distributed" vertical="center"/>
    </xf>
    <xf numFmtId="0" fontId="8" fillId="0" borderId="0" xfId="0" applyFont="1" applyFill="1" applyAlignment="1">
      <alignment horizontal="right" vertical="top"/>
    </xf>
    <xf numFmtId="0" fontId="8" fillId="0" borderId="9" xfId="0" applyFont="1" applyFill="1" applyBorder="1" applyAlignment="1">
      <alignment horizontal="right" vertical="top"/>
    </xf>
    <xf numFmtId="0" fontId="1" fillId="0" borderId="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8" fillId="0" borderId="19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distributed" vertical="center" justifyLastLine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distributed" vertical="center" justifyLastLine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distributed" vertical="center" justifyLastLine="1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vertical="top"/>
    </xf>
    <xf numFmtId="0" fontId="8" fillId="0" borderId="14" xfId="0" applyFont="1" applyFill="1" applyBorder="1" applyAlignment="1">
      <alignment horizontal="distributed" vertical="center" justifyLastLine="1"/>
    </xf>
    <xf numFmtId="0" fontId="8" fillId="0" borderId="17" xfId="0" applyFont="1" applyFill="1" applyBorder="1" applyAlignment="1">
      <alignment horizontal="distributed" vertical="center" justifyLastLine="1"/>
    </xf>
    <xf numFmtId="0" fontId="8" fillId="0" borderId="16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wrapText="1"/>
    </xf>
    <xf numFmtId="0" fontId="8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vertical="top"/>
    </xf>
    <xf numFmtId="0" fontId="8" fillId="0" borderId="9" xfId="0" applyFont="1" applyFill="1" applyBorder="1" applyAlignment="1">
      <alignment horizontal="distributed" vertical="center" wrapText="1" justifyLastLine="1"/>
    </xf>
    <xf numFmtId="0" fontId="8" fillId="0" borderId="9" xfId="0" applyFont="1" applyFill="1" applyBorder="1" applyAlignment="1">
      <alignment horizontal="distributed" vertical="center" justifyLastLine="1"/>
    </xf>
    <xf numFmtId="0" fontId="8" fillId="0" borderId="27" xfId="0" applyFont="1" applyFill="1" applyBorder="1" applyAlignment="1">
      <alignment horizontal="distributed" vertical="center" justifyLastLine="1"/>
    </xf>
    <xf numFmtId="0" fontId="8" fillId="0" borderId="0" xfId="0" applyFont="1" applyFill="1" applyBorder="1" applyAlignment="1">
      <alignment horizontal="distributed" vertical="center" justifyLastLine="1"/>
    </xf>
    <xf numFmtId="0" fontId="8" fillId="0" borderId="4" xfId="0" applyFont="1" applyFill="1" applyBorder="1" applyAlignment="1">
      <alignment horizontal="distributed" vertical="center" justifyLastLine="1"/>
    </xf>
    <xf numFmtId="0" fontId="8" fillId="0" borderId="21" xfId="0" applyFont="1" applyFill="1" applyBorder="1" applyAlignment="1">
      <alignment horizontal="distributed" vertical="center" justifyLastLine="1"/>
    </xf>
    <xf numFmtId="0" fontId="8" fillId="0" borderId="0" xfId="4" applyFont="1" applyFill="1" applyAlignment="1">
      <alignment vertical="top" wrapText="1"/>
    </xf>
    <xf numFmtId="0" fontId="8" fillId="0" borderId="0" xfId="0" applyFont="1" applyAlignment="1"/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right"/>
    </xf>
    <xf numFmtId="0" fontId="9" fillId="0" borderId="15" xfId="0" applyFont="1" applyFill="1" applyBorder="1" applyAlignment="1">
      <alignment horizontal="distributed" vertical="center" indent="5"/>
    </xf>
    <xf numFmtId="0" fontId="9" fillId="0" borderId="20" xfId="0" applyFont="1" applyFill="1" applyBorder="1" applyAlignment="1">
      <alignment horizontal="distributed" vertical="center" indent="5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distributed" vertical="center" justifyLastLine="1"/>
    </xf>
    <xf numFmtId="0" fontId="15" fillId="0" borderId="9" xfId="0" applyFont="1" applyBorder="1" applyAlignment="1">
      <alignment horizontal="distributed" vertical="center" justifyLastLine="1"/>
    </xf>
    <xf numFmtId="0" fontId="15" fillId="0" borderId="26" xfId="0" applyFont="1" applyBorder="1" applyAlignment="1">
      <alignment horizontal="distributed" vertical="center" justifyLastLine="1"/>
    </xf>
    <xf numFmtId="0" fontId="15" fillId="0" borderId="21" xfId="0" applyFont="1" applyBorder="1" applyAlignment="1">
      <alignment horizontal="distributed" vertical="center" justifyLastLine="1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distributed" vertical="center" justifyLastLine="1"/>
    </xf>
    <xf numFmtId="0" fontId="9" fillId="0" borderId="19" xfId="0" applyFont="1" applyFill="1" applyBorder="1" applyAlignment="1">
      <alignment horizontal="distributed" vertical="center" justifyLastLine="1"/>
    </xf>
    <xf numFmtId="0" fontId="9" fillId="0" borderId="25" xfId="0" applyFont="1" applyFill="1" applyBorder="1" applyAlignment="1">
      <alignment horizontal="distributed" vertical="center" wrapText="1" justifyLastLine="1"/>
    </xf>
    <xf numFmtId="0" fontId="9" fillId="0" borderId="26" xfId="0" applyFont="1" applyFill="1" applyBorder="1" applyAlignment="1">
      <alignment horizontal="distributed" vertical="center" wrapText="1" justifyLastLine="1"/>
    </xf>
    <xf numFmtId="0" fontId="9" fillId="0" borderId="28" xfId="0" applyFont="1" applyFill="1" applyBorder="1" applyAlignment="1">
      <alignment horizontal="distributed" vertical="center" wrapText="1" justifyLastLine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9" fillId="0" borderId="25" xfId="8" applyFont="1" applyFill="1" applyBorder="1" applyAlignment="1">
      <alignment horizontal="distributed" vertical="center" wrapText="1" justifyLastLine="1"/>
    </xf>
    <xf numFmtId="0" fontId="9" fillId="0" borderId="27" xfId="8" applyFont="1" applyFill="1" applyBorder="1" applyAlignment="1">
      <alignment horizontal="distributed" vertical="center" justifyLastLine="1"/>
    </xf>
    <xf numFmtId="0" fontId="9" fillId="0" borderId="26" xfId="8" applyFont="1" applyFill="1" applyBorder="1" applyAlignment="1">
      <alignment horizontal="distributed" vertical="center" justifyLastLine="1"/>
    </xf>
    <xf numFmtId="0" fontId="9" fillId="0" borderId="28" xfId="8" applyFont="1" applyFill="1" applyBorder="1" applyAlignment="1">
      <alignment horizontal="distributed" vertical="center" justifyLastLine="1"/>
    </xf>
    <xf numFmtId="0" fontId="9" fillId="0" borderId="9" xfId="0" applyFont="1" applyFill="1" applyBorder="1" applyAlignment="1">
      <alignment horizontal="distributed" vertical="center" wrapText="1" justifyLastLine="1"/>
    </xf>
    <xf numFmtId="0" fontId="9" fillId="0" borderId="21" xfId="0" applyFont="1" applyFill="1" applyBorder="1" applyAlignment="1">
      <alignment horizontal="distributed" vertical="center" wrapText="1" justifyLastLine="1"/>
    </xf>
    <xf numFmtId="0" fontId="3" fillId="0" borderId="0" xfId="8" applyFont="1" applyFill="1" applyBorder="1" applyAlignment="1">
      <alignment vertical="center"/>
    </xf>
    <xf numFmtId="0" fontId="9" fillId="0" borderId="12" xfId="8" applyFont="1" applyFill="1" applyBorder="1" applyAlignment="1">
      <alignment horizontal="distributed" vertical="center" justifyLastLine="1"/>
    </xf>
    <xf numFmtId="0" fontId="9" fillId="0" borderId="14" xfId="8" applyFont="1" applyFill="1" applyBorder="1" applyAlignment="1">
      <alignment horizontal="distributed" vertical="center" justifyLastLine="1"/>
    </xf>
    <xf numFmtId="0" fontId="9" fillId="0" borderId="17" xfId="8" applyFont="1" applyFill="1" applyBorder="1" applyAlignment="1">
      <alignment horizontal="distributed" vertical="center" justifyLastLine="1"/>
    </xf>
    <xf numFmtId="0" fontId="9" fillId="0" borderId="16" xfId="8" applyFont="1" applyFill="1" applyBorder="1" applyAlignment="1">
      <alignment horizontal="distributed" vertical="center" justifyLastLine="1"/>
    </xf>
    <xf numFmtId="0" fontId="9" fillId="0" borderId="5" xfId="8" applyFont="1" applyFill="1" applyBorder="1" applyAlignment="1">
      <alignment horizontal="center" vertical="center" justifyLastLine="1"/>
    </xf>
    <xf numFmtId="0" fontId="9" fillId="0" borderId="24" xfId="8" applyFont="1" applyFill="1" applyBorder="1" applyAlignment="1">
      <alignment horizontal="center" vertical="center" justifyLastLine="1"/>
    </xf>
    <xf numFmtId="0" fontId="8" fillId="0" borderId="1" xfId="8" applyFont="1" applyFill="1" applyBorder="1" applyAlignment="1">
      <alignment horizontal="right"/>
    </xf>
    <xf numFmtId="0" fontId="9" fillId="0" borderId="27" xfId="8" applyFont="1" applyFill="1" applyBorder="1" applyAlignment="1">
      <alignment horizontal="center" vertical="center" wrapText="1"/>
    </xf>
    <xf numFmtId="0" fontId="9" fillId="0" borderId="4" xfId="8" applyFont="1" applyFill="1" applyBorder="1" applyAlignment="1">
      <alignment horizontal="center" vertical="center" wrapText="1"/>
    </xf>
    <xf numFmtId="0" fontId="9" fillId="0" borderId="28" xfId="8" applyFont="1" applyFill="1" applyBorder="1" applyAlignment="1">
      <alignment horizontal="center" vertical="center" wrapText="1"/>
    </xf>
    <xf numFmtId="0" fontId="9" fillId="0" borderId="15" xfId="8" applyFont="1" applyFill="1" applyBorder="1" applyAlignment="1">
      <alignment horizontal="center" vertical="center" justifyLastLine="1"/>
    </xf>
    <xf numFmtId="0" fontId="9" fillId="0" borderId="20" xfId="8" applyFont="1" applyFill="1" applyBorder="1" applyAlignment="1">
      <alignment horizontal="center" vertical="center" justifyLastLine="1"/>
    </xf>
    <xf numFmtId="0" fontId="9" fillId="0" borderId="19" xfId="8" applyFont="1" applyFill="1" applyBorder="1" applyAlignment="1">
      <alignment horizontal="center" vertical="center" justifyLastLine="1"/>
    </xf>
    <xf numFmtId="0" fontId="11" fillId="0" borderId="0" xfId="8" applyFont="1" applyFill="1" applyAlignment="1">
      <alignment horizontal="left" vertical="top"/>
    </xf>
    <xf numFmtId="0" fontId="9" fillId="0" borderId="12" xfId="8" applyFont="1" applyFill="1" applyBorder="1" applyAlignment="1">
      <alignment horizontal="center" vertical="center" justifyLastLine="1"/>
    </xf>
    <xf numFmtId="0" fontId="9" fillId="0" borderId="26" xfId="8" applyFont="1" applyFill="1" applyBorder="1" applyAlignment="1">
      <alignment horizontal="center" vertical="center" justifyLastLine="1"/>
    </xf>
    <xf numFmtId="0" fontId="8" fillId="0" borderId="9" xfId="7" applyFont="1" applyBorder="1" applyAlignment="1">
      <alignment horizontal="distributed" vertical="center" justifyLastLine="1"/>
    </xf>
    <xf numFmtId="0" fontId="8" fillId="0" borderId="21" xfId="7" applyFont="1" applyBorder="1" applyAlignment="1">
      <alignment horizontal="distributed" vertical="center" justifyLastLine="1"/>
    </xf>
    <xf numFmtId="0" fontId="8" fillId="0" borderId="25" xfId="7" applyFont="1" applyBorder="1" applyAlignment="1">
      <alignment horizontal="distributed" vertical="center" justifyLastLine="1"/>
    </xf>
    <xf numFmtId="0" fontId="8" fillId="0" borderId="26" xfId="7" applyFont="1" applyBorder="1" applyAlignment="1">
      <alignment horizontal="distributed" vertical="center" justifyLastLine="1"/>
    </xf>
    <xf numFmtId="0" fontId="8" fillId="0" borderId="23" xfId="7" applyFont="1" applyBorder="1" applyAlignment="1">
      <alignment horizontal="center" vertical="center"/>
    </xf>
    <xf numFmtId="0" fontId="8" fillId="0" borderId="24" xfId="7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77" fontId="8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8" fillId="0" borderId="23" xfId="0" applyFont="1" applyFill="1" applyBorder="1" applyAlignment="1">
      <alignment horizontal="distributed" vertical="center" wrapText="1" justifyLastLine="1"/>
    </xf>
    <xf numFmtId="0" fontId="8" fillId="0" borderId="24" xfId="0" applyFont="1" applyFill="1" applyBorder="1" applyAlignment="1">
      <alignment horizontal="distributed" vertical="center" wrapText="1" justifyLastLine="1"/>
    </xf>
    <xf numFmtId="0" fontId="8" fillId="0" borderId="25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distributed" vertical="center" wrapText="1" justifyLastLine="1"/>
    </xf>
    <xf numFmtId="0" fontId="8" fillId="0" borderId="26" xfId="0" applyFont="1" applyFill="1" applyBorder="1" applyAlignment="1">
      <alignment horizontal="distributed" vertical="center" wrapText="1" justifyLastLine="1"/>
    </xf>
    <xf numFmtId="0" fontId="8" fillId="0" borderId="15" xfId="0" applyFont="1" applyFill="1" applyBorder="1" applyAlignment="1">
      <alignment horizontal="distributed" vertical="center" wrapText="1" justifyLastLine="1"/>
    </xf>
    <xf numFmtId="0" fontId="8" fillId="0" borderId="20" xfId="0" applyFont="1" applyFill="1" applyBorder="1" applyAlignment="1">
      <alignment horizontal="distributed" vertical="center" wrapText="1" justifyLastLine="1"/>
    </xf>
    <xf numFmtId="0" fontId="8" fillId="0" borderId="25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26" xfId="0" applyFont="1" applyFill="1" applyBorder="1" applyAlignment="1">
      <alignment horizontal="distributed" vertical="center" justifyLastLine="1"/>
    </xf>
    <xf numFmtId="0" fontId="1" fillId="0" borderId="21" xfId="0" applyFont="1" applyFill="1" applyBorder="1" applyAlignment="1">
      <alignment horizontal="distributed" vertical="center" justifyLastLine="1"/>
    </xf>
    <xf numFmtId="0" fontId="1" fillId="0" borderId="17" xfId="0" applyFont="1" applyFill="1" applyBorder="1" applyAlignment="1">
      <alignment horizontal="distributed" vertical="center" justifyLastLine="1"/>
    </xf>
    <xf numFmtId="0" fontId="8" fillId="0" borderId="8" xfId="0" applyFont="1" applyFill="1" applyBorder="1" applyAlignment="1">
      <alignment horizontal="distributed" vertical="center" justifyLastLine="1"/>
    </xf>
    <xf numFmtId="0" fontId="1" fillId="0" borderId="4" xfId="0" applyFont="1" applyFill="1" applyBorder="1" applyAlignment="1">
      <alignment horizontal="distributed" vertical="center" justifyLastLine="1"/>
    </xf>
    <xf numFmtId="0" fontId="1" fillId="0" borderId="28" xfId="0" applyFont="1" applyFill="1" applyBorder="1" applyAlignment="1">
      <alignment horizontal="distributed" vertical="center" justifyLastLine="1"/>
    </xf>
    <xf numFmtId="0" fontId="1" fillId="0" borderId="16" xfId="0" applyFont="1" applyFill="1" applyBorder="1" applyAlignment="1">
      <alignment horizontal="distributed" vertical="center" justifyLastLine="1"/>
    </xf>
    <xf numFmtId="0" fontId="1" fillId="0" borderId="20" xfId="0" applyFont="1" applyFill="1" applyBorder="1" applyAlignment="1">
      <alignment horizontal="distributed" vertical="center" justifyLastLine="1"/>
    </xf>
    <xf numFmtId="0" fontId="1" fillId="0" borderId="19" xfId="0" applyFont="1" applyFill="1" applyBorder="1" applyAlignment="1">
      <alignment horizontal="distributed" vertical="center" justifyLastLine="1"/>
    </xf>
    <xf numFmtId="0" fontId="8" fillId="0" borderId="1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 justifyLastLine="1"/>
    </xf>
    <xf numFmtId="0" fontId="13" fillId="0" borderId="15" xfId="0" applyFont="1" applyFill="1" applyBorder="1" applyAlignment="1">
      <alignment horizontal="center" vertical="center" wrapText="1" justifyLastLine="1"/>
    </xf>
    <xf numFmtId="0" fontId="13" fillId="0" borderId="20" xfId="0" applyFont="1" applyFill="1" applyBorder="1" applyAlignment="1">
      <alignment horizontal="center" vertical="center" justifyLastLine="1"/>
    </xf>
    <xf numFmtId="49" fontId="8" fillId="0" borderId="27" xfId="0" applyNumberFormat="1" applyFont="1" applyFill="1" applyBorder="1" applyAlignment="1">
      <alignment horizontal="distributed" vertical="center" justifyLastLine="1"/>
    </xf>
    <xf numFmtId="49" fontId="8" fillId="0" borderId="28" xfId="0" applyNumberFormat="1" applyFont="1" applyFill="1" applyBorder="1" applyAlignment="1">
      <alignment horizontal="distributed" vertical="center" justifyLastLine="1"/>
    </xf>
    <xf numFmtId="49" fontId="8" fillId="0" borderId="20" xfId="0" applyNumberFormat="1" applyFont="1" applyFill="1" applyBorder="1" applyAlignment="1">
      <alignment horizontal="distributed" vertical="center" justifyLastLine="1"/>
    </xf>
    <xf numFmtId="49" fontId="8" fillId="0" borderId="25" xfId="0" applyNumberFormat="1" applyFont="1" applyFill="1" applyBorder="1" applyAlignment="1">
      <alignment horizontal="distributed" vertical="center" justifyLastLine="1"/>
    </xf>
    <xf numFmtId="49" fontId="8" fillId="0" borderId="26" xfId="0" applyNumberFormat="1" applyFont="1" applyFill="1" applyBorder="1" applyAlignment="1">
      <alignment horizontal="distributed" vertical="center" justifyLastLine="1"/>
    </xf>
    <xf numFmtId="49" fontId="8" fillId="0" borderId="15" xfId="0" applyNumberFormat="1" applyFont="1" applyFill="1" applyBorder="1" applyAlignment="1">
      <alignment horizontal="distributed" vertical="center" justifyLastLine="1"/>
    </xf>
    <xf numFmtId="0" fontId="8" fillId="0" borderId="19" xfId="0" applyFont="1" applyFill="1" applyBorder="1" applyAlignment="1">
      <alignment horizontal="distributed" vertical="center" wrapText="1" justifyLastLine="1"/>
    </xf>
    <xf numFmtId="186" fontId="8" fillId="0" borderId="8" xfId="0" applyNumberFormat="1" applyFont="1" applyFill="1" applyBorder="1" applyAlignment="1">
      <alignment horizontal="center" vertical="center"/>
    </xf>
    <xf numFmtId="186" fontId="8" fillId="0" borderId="0" xfId="0" applyNumberFormat="1" applyFont="1" applyFill="1" applyBorder="1" applyAlignment="1">
      <alignment horizontal="center" vertical="center"/>
    </xf>
    <xf numFmtId="183" fontId="8" fillId="0" borderId="0" xfId="0" applyNumberFormat="1" applyFont="1" applyFill="1" applyBorder="1" applyAlignment="1">
      <alignment horizontal="center" vertical="center"/>
    </xf>
    <xf numFmtId="183" fontId="8" fillId="0" borderId="4" xfId="0" applyNumberFormat="1" applyFont="1" applyFill="1" applyBorder="1" applyAlignment="1">
      <alignment horizontal="center" vertical="center"/>
    </xf>
    <xf numFmtId="183" fontId="1" fillId="0" borderId="0" xfId="0" applyNumberFormat="1" applyFont="1" applyFill="1" applyBorder="1" applyAlignment="1">
      <alignment horizontal="center" vertical="center"/>
    </xf>
    <xf numFmtId="183" fontId="1" fillId="0" borderId="4" xfId="0" applyNumberFormat="1" applyFont="1" applyFill="1" applyBorder="1" applyAlignment="1">
      <alignment horizontal="center" vertical="center"/>
    </xf>
    <xf numFmtId="186" fontId="1" fillId="0" borderId="8" xfId="0" applyNumberFormat="1" applyFont="1" applyFill="1" applyBorder="1" applyAlignment="1">
      <alignment horizontal="center" vertical="center"/>
    </xf>
    <xf numFmtId="186" fontId="1" fillId="0" borderId="0" xfId="0" applyNumberFormat="1" applyFont="1" applyFill="1" applyBorder="1" applyAlignment="1">
      <alignment horizontal="center" vertical="center"/>
    </xf>
    <xf numFmtId="186" fontId="8" fillId="0" borderId="0" xfId="0" applyNumberFormat="1" applyFont="1" applyFill="1" applyAlignment="1">
      <alignment horizontal="center" vertical="center"/>
    </xf>
  </cellXfs>
  <cellStyles count="12">
    <cellStyle name="ハイパーリンク" xfId="1" builtinId="8" customBuiltin="1"/>
    <cellStyle name="桁区切り" xfId="2" builtinId="6"/>
    <cellStyle name="桁区切り 2" xfId="3"/>
    <cellStyle name="桁区切り 3" xfId="11"/>
    <cellStyle name="標準" xfId="0" builtinId="0"/>
    <cellStyle name="標準 2" xfId="10"/>
    <cellStyle name="標準 4" xfId="4"/>
    <cellStyle name="標準 4 2" xfId="5"/>
    <cellStyle name="標準_19　教育、文化及び宗教" xfId="6"/>
    <cellStyle name="標準_19　教育、文化及び宗教(181.182.187.188未)" xfId="7"/>
    <cellStyle name="標準_19　教育、文化及び宗教(181.182.187.188未) 2" xfId="8"/>
    <cellStyle name="標準_Sheet1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/>
  </sheetViews>
  <sheetFormatPr defaultRowHeight="21" customHeight="1" x14ac:dyDescent="0.15"/>
  <cols>
    <col min="1" max="1" width="6.83203125" style="261" customWidth="1"/>
    <col min="2" max="2" width="61.33203125" style="257" customWidth="1"/>
    <col min="3" max="4" width="4" style="257" bestFit="1" customWidth="1"/>
    <col min="5" max="5" width="16.83203125" style="257" bestFit="1" customWidth="1"/>
    <col min="6" max="16384" width="9.33203125" style="257"/>
  </cols>
  <sheetData>
    <row r="1" spans="1:5" s="256" customFormat="1" ht="32.25" customHeight="1" x14ac:dyDescent="0.15">
      <c r="A1" s="252"/>
      <c r="B1" s="253" t="s">
        <v>525</v>
      </c>
      <c r="C1" s="254">
        <v>5</v>
      </c>
      <c r="D1" s="255" t="s">
        <v>466</v>
      </c>
      <c r="E1" s="255" t="s">
        <v>467</v>
      </c>
    </row>
    <row r="2" spans="1:5" ht="27" customHeight="1" x14ac:dyDescent="0.15">
      <c r="A2" s="465" t="s">
        <v>412</v>
      </c>
      <c r="B2" s="465"/>
      <c r="C2" s="263"/>
      <c r="D2" s="263"/>
      <c r="E2" s="263"/>
    </row>
    <row r="3" spans="1:5" ht="27" customHeight="1" x14ac:dyDescent="0.15">
      <c r="A3" s="258"/>
      <c r="B3" s="258"/>
    </row>
    <row r="4" spans="1:5" ht="27.75" customHeight="1" x14ac:dyDescent="0.15">
      <c r="A4" s="259">
        <v>155</v>
      </c>
      <c r="B4" s="466" t="s">
        <v>329</v>
      </c>
      <c r="C4" s="466"/>
      <c r="D4" s="466"/>
      <c r="E4" s="466"/>
    </row>
    <row r="5" spans="1:5" ht="27.75" customHeight="1" x14ac:dyDescent="0.15">
      <c r="A5" s="259">
        <v>156</v>
      </c>
      <c r="B5" s="466" t="s">
        <v>336</v>
      </c>
      <c r="C5" s="466"/>
      <c r="D5" s="466"/>
      <c r="E5" s="466"/>
    </row>
    <row r="6" spans="1:5" ht="27.75" customHeight="1" x14ac:dyDescent="0.15">
      <c r="A6" s="259">
        <v>157</v>
      </c>
      <c r="B6" s="466" t="s">
        <v>337</v>
      </c>
      <c r="C6" s="466"/>
      <c r="D6" s="466"/>
      <c r="E6" s="466"/>
    </row>
    <row r="7" spans="1:5" ht="27.75" customHeight="1" x14ac:dyDescent="0.15">
      <c r="A7" s="259">
        <v>158</v>
      </c>
      <c r="B7" s="466" t="s">
        <v>340</v>
      </c>
      <c r="C7" s="466"/>
      <c r="D7" s="466"/>
      <c r="E7" s="466"/>
    </row>
    <row r="8" spans="1:5" ht="27.75" customHeight="1" x14ac:dyDescent="0.15">
      <c r="A8" s="259">
        <v>159</v>
      </c>
      <c r="B8" s="466" t="s">
        <v>338</v>
      </c>
      <c r="C8" s="466"/>
      <c r="D8" s="466"/>
      <c r="E8" s="466"/>
    </row>
    <row r="9" spans="1:5" ht="27.75" customHeight="1" x14ac:dyDescent="0.15">
      <c r="A9" s="259">
        <v>160</v>
      </c>
      <c r="B9" s="466" t="s">
        <v>339</v>
      </c>
      <c r="C9" s="466"/>
      <c r="D9" s="466"/>
      <c r="E9" s="466"/>
    </row>
    <row r="10" spans="1:5" ht="27.75" customHeight="1" x14ac:dyDescent="0.15">
      <c r="A10" s="259">
        <v>161</v>
      </c>
      <c r="B10" s="466" t="s">
        <v>330</v>
      </c>
      <c r="C10" s="466"/>
      <c r="D10" s="466"/>
      <c r="E10" s="466"/>
    </row>
    <row r="11" spans="1:5" ht="27.75" customHeight="1" x14ac:dyDescent="0.15">
      <c r="A11" s="259">
        <v>162</v>
      </c>
      <c r="B11" s="466" t="s">
        <v>343</v>
      </c>
      <c r="C11" s="466"/>
      <c r="D11" s="466"/>
      <c r="E11" s="466"/>
    </row>
    <row r="12" spans="1:5" ht="27.75" customHeight="1" x14ac:dyDescent="0.15">
      <c r="A12" s="259">
        <v>163</v>
      </c>
      <c r="B12" s="466" t="s">
        <v>344</v>
      </c>
      <c r="C12" s="466"/>
      <c r="D12" s="466"/>
      <c r="E12" s="466"/>
    </row>
    <row r="13" spans="1:5" ht="27.75" customHeight="1" x14ac:dyDescent="0.15">
      <c r="A13" s="259">
        <v>164</v>
      </c>
      <c r="B13" s="466" t="s">
        <v>342</v>
      </c>
      <c r="C13" s="466"/>
      <c r="D13" s="466"/>
      <c r="E13" s="466"/>
    </row>
    <row r="14" spans="1:5" ht="27.75" customHeight="1" x14ac:dyDescent="0.15">
      <c r="A14" s="259">
        <v>165</v>
      </c>
      <c r="B14" s="466" t="s">
        <v>341</v>
      </c>
      <c r="C14" s="466"/>
      <c r="D14" s="466"/>
      <c r="E14" s="466"/>
    </row>
    <row r="15" spans="1:5" ht="27.75" customHeight="1" x14ac:dyDescent="0.15">
      <c r="A15" s="259">
        <v>166</v>
      </c>
      <c r="B15" s="466" t="s">
        <v>345</v>
      </c>
      <c r="C15" s="466"/>
      <c r="D15" s="466"/>
      <c r="E15" s="466"/>
    </row>
    <row r="16" spans="1:5" ht="27.75" customHeight="1" x14ac:dyDescent="0.15">
      <c r="A16" s="259">
        <v>167</v>
      </c>
      <c r="B16" s="466" t="s">
        <v>346</v>
      </c>
      <c r="C16" s="466"/>
      <c r="D16" s="466"/>
      <c r="E16" s="466"/>
    </row>
    <row r="17" spans="1:5" ht="27.75" customHeight="1" x14ac:dyDescent="0.15">
      <c r="A17" s="259">
        <v>168</v>
      </c>
      <c r="B17" s="466" t="s">
        <v>331</v>
      </c>
      <c r="C17" s="466"/>
      <c r="D17" s="466"/>
      <c r="E17" s="466"/>
    </row>
    <row r="18" spans="1:5" ht="27.75" customHeight="1" x14ac:dyDescent="0.15">
      <c r="A18" s="259">
        <v>169</v>
      </c>
      <c r="B18" s="466" t="s">
        <v>332</v>
      </c>
      <c r="C18" s="466"/>
      <c r="D18" s="466"/>
      <c r="E18" s="466"/>
    </row>
    <row r="19" spans="1:5" ht="27.75" customHeight="1" x14ac:dyDescent="0.15">
      <c r="A19" s="259">
        <v>170</v>
      </c>
      <c r="B19" s="466" t="s">
        <v>333</v>
      </c>
      <c r="C19" s="466"/>
      <c r="D19" s="466"/>
      <c r="E19" s="466"/>
    </row>
    <row r="20" spans="1:5" s="260" customFormat="1" ht="27.75" customHeight="1" x14ac:dyDescent="0.15">
      <c r="B20" s="466" t="s">
        <v>334</v>
      </c>
      <c r="C20" s="466"/>
      <c r="D20" s="466"/>
      <c r="E20" s="466"/>
    </row>
    <row r="21" spans="1:5" s="260" customFormat="1" ht="27.75" customHeight="1" x14ac:dyDescent="0.15">
      <c r="B21" s="466" t="s">
        <v>335</v>
      </c>
      <c r="C21" s="466"/>
      <c r="D21" s="466"/>
      <c r="E21" s="466"/>
    </row>
    <row r="22" spans="1:5" ht="27.75" customHeight="1" x14ac:dyDescent="0.15">
      <c r="A22" s="259">
        <v>171</v>
      </c>
      <c r="B22" s="466" t="s">
        <v>347</v>
      </c>
      <c r="C22" s="466"/>
      <c r="D22" s="466"/>
      <c r="E22" s="466"/>
    </row>
    <row r="23" spans="1:5" ht="27.75" customHeight="1" x14ac:dyDescent="0.15">
      <c r="A23" s="259">
        <v>172</v>
      </c>
      <c r="B23" s="466" t="s">
        <v>348</v>
      </c>
      <c r="C23" s="466"/>
      <c r="D23" s="466"/>
      <c r="E23" s="466"/>
    </row>
    <row r="24" spans="1:5" ht="27.75" customHeight="1" x14ac:dyDescent="0.15">
      <c r="A24" s="259">
        <v>173</v>
      </c>
      <c r="B24" s="466" t="s">
        <v>349</v>
      </c>
      <c r="C24" s="466"/>
      <c r="D24" s="466"/>
      <c r="E24" s="466"/>
    </row>
    <row r="25" spans="1:5" ht="21" customHeight="1" x14ac:dyDescent="0.15">
      <c r="B25" s="262"/>
      <c r="C25" s="262"/>
    </row>
  </sheetData>
  <mergeCells count="22">
    <mergeCell ref="B23:E23"/>
    <mergeCell ref="B24:E24"/>
    <mergeCell ref="B18:E18"/>
    <mergeCell ref="B19:E19"/>
    <mergeCell ref="B20:E20"/>
    <mergeCell ref="B21:E21"/>
    <mergeCell ref="B22:E22"/>
    <mergeCell ref="B13:E13"/>
    <mergeCell ref="B14:E14"/>
    <mergeCell ref="B15:E15"/>
    <mergeCell ref="B16:E16"/>
    <mergeCell ref="B17:E17"/>
    <mergeCell ref="B8:E8"/>
    <mergeCell ref="B9:E9"/>
    <mergeCell ref="B10:E10"/>
    <mergeCell ref="B11:E11"/>
    <mergeCell ref="B12:E12"/>
    <mergeCell ref="A2:B2"/>
    <mergeCell ref="B4:E4"/>
    <mergeCell ref="B5:E5"/>
    <mergeCell ref="B6:E6"/>
    <mergeCell ref="B7:E7"/>
  </mergeCells>
  <phoneticPr fontId="4"/>
  <hyperlinks>
    <hyperlink ref="B4" location="'158'!A3" display=" 学校総覧"/>
    <hyperlink ref="B5" location="'159・160'!A2" display=" 高等学校教職員数及び生徒数"/>
    <hyperlink ref="B6" location="'159・160'!A47" display=" 高等学校課程別生徒数"/>
    <hyperlink ref="B8" location="'162'!A2" display=" 市町村別小学校教職員数及び児童数"/>
    <hyperlink ref="B9" location="'163'!A2" display=" 市町村別中学校教職員数及び生徒数"/>
    <hyperlink ref="B7" location="'161'!A2" display=" 市町村別幼稚園教職員数及び園児数"/>
    <hyperlink ref="B14" location="'167・168'!A18" display=" 高等学校卒業後の状況"/>
    <hyperlink ref="B13" location="'167・168'!A2" display=" 中学校卒業後の状況"/>
    <hyperlink ref="B10" location="'164・165・166'!A1" display=" 特別支援学校教職員数及び生徒数"/>
    <hyperlink ref="B12" location="'164・165・166'!A46" display=" 各種学校教職員数及び生徒数"/>
    <hyperlink ref="B15" location="'169・170・171'!A2" display=" 学校建物、校地の用途別面積"/>
    <hyperlink ref="B16" location="'169・170・171'!A36" display=" 社会教育施設及び関係団体"/>
    <hyperlink ref="B17" location="'169・170・171'!A60" display=" 社会体育施設"/>
    <hyperlink ref="B18" location="'172'!A2" display=" 図書館"/>
    <hyperlink ref="B19" location="'173・174'!A2" display=" 文化財"/>
    <hyperlink ref="B22" location="'173・174'!A27" display=" 市町村別公民館数、宗教法人数、都市公園等"/>
    <hyperlink ref="B23" location="'175・176'!A2" display=" 宗派別宗教法人数"/>
    <hyperlink ref="B24" location="'175・176'!A24" display=" 市町村別テレビ受信契約数"/>
    <hyperlink ref="B11" location="'164・165・166'!A30" display=" 専修学校教職員数及び生徒数"/>
    <hyperlink ref="B20" location="'173・174'!A3" display="（１） 指定・選定文化財"/>
    <hyperlink ref="B21" location="'173・174'!A19" display="（２） 登録文化財"/>
    <hyperlink ref="B10:E10" location="'161　・　162　・　163'!A1" display=" 特別支援学校教職員数及び生徒数"/>
    <hyperlink ref="B16:E16" location="'166　・　167　・　168'!A40" display=" 社会教育施設及び関係団体"/>
    <hyperlink ref="B17:E17" location="'166　・　167　・　168'!A65" display=" 社会体育施設"/>
    <hyperlink ref="B21:E21" location="'170　・　171'!A21" display="（２） 登録文化財"/>
    <hyperlink ref="B22:E22" location="'170　・　171'!A29" display=" 市町村別公民館数、宗教法人数、都市公園等"/>
    <hyperlink ref="B4:E4" location="'155'!A1" display=" 学校総覧"/>
    <hyperlink ref="B5:E5" location="'156　・　157'!A1" display=" 高等学校教職員数及び生徒数"/>
    <hyperlink ref="B6:E6" location="'156　・　157'!A47" display=" 高等学校課程別生徒数"/>
    <hyperlink ref="B7:E7" location="'158'!A2" display=" 市町村別幼稚園教職員数及び園児数"/>
    <hyperlink ref="B8:E8" location="'159'!A1" display=" 市町村別小学校教職員数及び児童数"/>
    <hyperlink ref="B9:E9" location="'160'!A1" display=" 市町村別中学校教職員数及び生徒数"/>
    <hyperlink ref="B11:E11" location="'161　・　162　・　163'!A30" display=" 専修学校教職員数及び生徒数"/>
    <hyperlink ref="B12:E12" location="目次!A46" display=" 各種学校教職員数及び生徒数"/>
    <hyperlink ref="B13:E13" location="'164　・　165'!A1" display=" 中学校卒業後の状況"/>
    <hyperlink ref="B14:E14" location="'164　・　165'!A18" display=" 高等学校卒業後の状況"/>
    <hyperlink ref="B15:E15" location="'166　・　167　・　168'!A1" display=" 学校建物、校地の用途別面積"/>
    <hyperlink ref="B18:E18" location="'169'!A1" display=" 図書館"/>
    <hyperlink ref="B19:E19" location="'170　・　171'!A1" display=" 文化財"/>
    <hyperlink ref="B20:E20" location="'170　・　171'!A3" display="（１） 指定・選定文化財"/>
    <hyperlink ref="B23:E23" location="'172　　・　173'!A1" display=" 宗派別宗教法人数"/>
    <hyperlink ref="B24:E24" location="'172　　・　173'!A24" display=" 市町村別テレビ受信契約数"/>
  </hyperlinks>
  <printOptions horizontalCentered="1"/>
  <pageMargins left="0.59055118110236227" right="0.59055118110236227" top="1.1811023622047245" bottom="0.31496062992125984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82"/>
  <sheetViews>
    <sheetView workbookViewId="0">
      <selection activeCell="A2" sqref="A2:H2"/>
    </sheetView>
  </sheetViews>
  <sheetFormatPr defaultRowHeight="11.25" x14ac:dyDescent="0.15"/>
  <cols>
    <col min="1" max="1" width="6.33203125" style="436" customWidth="1"/>
    <col min="2" max="2" width="34" style="436" bestFit="1" customWidth="1"/>
    <col min="3" max="3" width="10.5" style="436" customWidth="1"/>
    <col min="4" max="4" width="10.83203125" style="436" customWidth="1"/>
    <col min="5" max="5" width="10" style="436" bestFit="1" customWidth="1"/>
    <col min="6" max="6" width="9.1640625" style="436" customWidth="1"/>
    <col min="7" max="7" width="11" style="436" customWidth="1"/>
    <col min="8" max="8" width="9.5" style="436" customWidth="1"/>
    <col min="9" max="9" width="8.83203125" style="436" customWidth="1"/>
    <col min="10" max="10" width="10.83203125" style="436" customWidth="1"/>
    <col min="11" max="12" width="9.1640625" style="436" customWidth="1"/>
    <col min="13" max="13" width="12.1640625" style="436" bestFit="1" customWidth="1"/>
    <col min="14" max="16384" width="9.33203125" style="436"/>
  </cols>
  <sheetData>
    <row r="1" spans="1:13" s="10" customFormat="1" ht="24" customHeight="1" x14ac:dyDescent="0.15">
      <c r="A1" s="300"/>
      <c r="B1" s="300"/>
      <c r="C1" s="300"/>
      <c r="D1" s="300"/>
      <c r="E1" s="300"/>
      <c r="F1" s="300"/>
      <c r="G1" s="300"/>
      <c r="H1" s="300"/>
      <c r="I1" s="298"/>
      <c r="J1" s="300"/>
      <c r="K1" s="300"/>
      <c r="L1" s="298" t="s">
        <v>620</v>
      </c>
    </row>
    <row r="2" spans="1:13" s="10" customFormat="1" ht="30" customHeight="1" thickBot="1" x14ac:dyDescent="0.2">
      <c r="A2" s="301" t="s">
        <v>604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127"/>
    </row>
    <row r="3" spans="1:13" s="5" customFormat="1" ht="18.75" customHeight="1" x14ac:dyDescent="0.15">
      <c r="A3" s="631" t="s">
        <v>296</v>
      </c>
      <c r="B3" s="633" t="s">
        <v>297</v>
      </c>
      <c r="C3" s="635" t="s">
        <v>63</v>
      </c>
      <c r="D3" s="320" t="s">
        <v>556</v>
      </c>
      <c r="E3" s="140"/>
      <c r="F3" s="140"/>
      <c r="G3" s="139" t="s">
        <v>574</v>
      </c>
      <c r="H3" s="321"/>
      <c r="I3" s="321"/>
      <c r="J3" s="431" t="s">
        <v>647</v>
      </c>
      <c r="K3" s="432"/>
      <c r="L3" s="432"/>
      <c r="M3" s="128"/>
    </row>
    <row r="4" spans="1:13" s="5" customFormat="1" ht="21.75" customHeight="1" x14ac:dyDescent="0.15">
      <c r="A4" s="632"/>
      <c r="B4" s="634"/>
      <c r="C4" s="636"/>
      <c r="D4" s="14" t="s">
        <v>558</v>
      </c>
      <c r="E4" s="109" t="s">
        <v>66</v>
      </c>
      <c r="F4" s="110" t="s">
        <v>62</v>
      </c>
      <c r="G4" s="322" t="s">
        <v>658</v>
      </c>
      <c r="H4" s="323" t="s">
        <v>66</v>
      </c>
      <c r="I4" s="324" t="s">
        <v>62</v>
      </c>
      <c r="J4" s="325" t="s">
        <v>659</v>
      </c>
      <c r="K4" s="433" t="s">
        <v>66</v>
      </c>
      <c r="L4" s="434" t="s">
        <v>62</v>
      </c>
      <c r="M4" s="128"/>
    </row>
    <row r="5" spans="1:13" s="10" customFormat="1" ht="10.5" customHeight="1" x14ac:dyDescent="0.15">
      <c r="A5" s="13"/>
      <c r="B5" s="12"/>
      <c r="C5" s="11"/>
      <c r="D5" s="118" t="s">
        <v>67</v>
      </c>
      <c r="E5" s="118" t="s">
        <v>65</v>
      </c>
      <c r="F5" s="118" t="s">
        <v>68</v>
      </c>
      <c r="G5" s="118" t="s">
        <v>67</v>
      </c>
      <c r="H5" s="118" t="s">
        <v>65</v>
      </c>
      <c r="I5" s="118" t="s">
        <v>68</v>
      </c>
      <c r="J5" s="292" t="s">
        <v>67</v>
      </c>
      <c r="K5" s="292" t="s">
        <v>65</v>
      </c>
      <c r="L5" s="292" t="s">
        <v>68</v>
      </c>
      <c r="M5" s="127"/>
    </row>
    <row r="6" spans="1:13" s="5" customFormat="1" ht="9.75" customHeight="1" x14ac:dyDescent="0.15">
      <c r="A6" s="8" t="s">
        <v>61</v>
      </c>
      <c r="B6" s="16" t="s">
        <v>60</v>
      </c>
      <c r="C6" s="7" t="s">
        <v>59</v>
      </c>
      <c r="D6" s="193">
        <v>1564476</v>
      </c>
      <c r="E6" s="336">
        <v>1228769</v>
      </c>
      <c r="F6" s="193">
        <v>304</v>
      </c>
      <c r="G6" s="193">
        <v>1593968</v>
      </c>
      <c r="H6" s="336">
        <v>1228769</v>
      </c>
      <c r="I6" s="193">
        <v>304</v>
      </c>
      <c r="J6" s="293">
        <v>1623783</v>
      </c>
      <c r="K6" s="329">
        <v>1190915</v>
      </c>
      <c r="L6" s="293">
        <v>305</v>
      </c>
      <c r="M6" s="6"/>
    </row>
    <row r="7" spans="1:13" s="136" customFormat="1" ht="16.5" customHeight="1" x14ac:dyDescent="0.15">
      <c r="A7" s="133" t="s">
        <v>58</v>
      </c>
      <c r="B7" s="132" t="s">
        <v>363</v>
      </c>
      <c r="C7" s="134" t="s">
        <v>2</v>
      </c>
      <c r="D7" s="196">
        <v>1273755</v>
      </c>
      <c r="E7" s="336">
        <v>1459000</v>
      </c>
      <c r="F7" s="197">
        <v>212</v>
      </c>
      <c r="G7" s="196">
        <v>1301690</v>
      </c>
      <c r="H7" s="337">
        <v>1893407</v>
      </c>
      <c r="I7" s="197">
        <v>285</v>
      </c>
      <c r="J7" s="294">
        <v>1321789</v>
      </c>
      <c r="K7" s="328">
        <v>1982552</v>
      </c>
      <c r="L7" s="296">
        <v>303</v>
      </c>
      <c r="M7" s="135"/>
    </row>
    <row r="8" spans="1:13" s="5" customFormat="1" ht="10.5" customHeight="1" x14ac:dyDescent="0.15">
      <c r="A8" s="8" t="s">
        <v>2</v>
      </c>
      <c r="B8" s="16" t="s">
        <v>57</v>
      </c>
      <c r="C8" s="7" t="s">
        <v>2</v>
      </c>
      <c r="D8" s="193">
        <v>200050</v>
      </c>
      <c r="E8" s="336">
        <v>828000</v>
      </c>
      <c r="F8" s="194">
        <v>201</v>
      </c>
      <c r="G8" s="193">
        <v>202922</v>
      </c>
      <c r="H8" s="336">
        <v>884923</v>
      </c>
      <c r="I8" s="194">
        <v>277</v>
      </c>
      <c r="J8" s="293">
        <v>203564</v>
      </c>
      <c r="K8" s="329">
        <v>829988</v>
      </c>
      <c r="L8" s="295">
        <v>277</v>
      </c>
      <c r="M8" s="6"/>
    </row>
    <row r="9" spans="1:13" s="5" customFormat="1" ht="9.75" customHeight="1" x14ac:dyDescent="0.15">
      <c r="A9" s="8" t="s">
        <v>2</v>
      </c>
      <c r="B9" s="16" t="s">
        <v>56</v>
      </c>
      <c r="C9" s="7" t="s">
        <v>2</v>
      </c>
      <c r="D9" s="193">
        <v>70649</v>
      </c>
      <c r="E9" s="336">
        <v>286000</v>
      </c>
      <c r="F9" s="194">
        <v>203</v>
      </c>
      <c r="G9" s="193">
        <v>70447</v>
      </c>
      <c r="H9" s="336">
        <v>326343</v>
      </c>
      <c r="I9" s="194">
        <v>281</v>
      </c>
      <c r="J9" s="293">
        <v>72159</v>
      </c>
      <c r="K9" s="329">
        <v>294989</v>
      </c>
      <c r="L9" s="295">
        <v>278</v>
      </c>
      <c r="M9" s="6"/>
    </row>
    <row r="10" spans="1:13" s="5" customFormat="1" ht="9.75" customHeight="1" x14ac:dyDescent="0.15">
      <c r="A10" s="8" t="s">
        <v>2</v>
      </c>
      <c r="B10" s="16" t="s">
        <v>54</v>
      </c>
      <c r="C10" s="7" t="s">
        <v>2</v>
      </c>
      <c r="D10" s="194">
        <v>13002</v>
      </c>
      <c r="E10" s="336">
        <v>16000</v>
      </c>
      <c r="F10" s="194">
        <v>208</v>
      </c>
      <c r="G10" s="193">
        <v>13456</v>
      </c>
      <c r="H10" s="336">
        <v>20498</v>
      </c>
      <c r="I10" s="194">
        <v>289</v>
      </c>
      <c r="J10" s="295">
        <v>13760</v>
      </c>
      <c r="K10" s="329">
        <v>24285</v>
      </c>
      <c r="L10" s="295">
        <v>294</v>
      </c>
      <c r="M10" s="6"/>
    </row>
    <row r="11" spans="1:13" s="5" customFormat="1" ht="9.75" customHeight="1" x14ac:dyDescent="0.15">
      <c r="A11" s="8" t="s">
        <v>2</v>
      </c>
      <c r="B11" s="16" t="s">
        <v>55</v>
      </c>
      <c r="C11" s="7" t="s">
        <v>2</v>
      </c>
      <c r="D11" s="193">
        <v>26849</v>
      </c>
      <c r="E11" s="336">
        <v>226000</v>
      </c>
      <c r="F11" s="194">
        <v>167</v>
      </c>
      <c r="G11" s="193">
        <v>27048</v>
      </c>
      <c r="H11" s="336">
        <v>251065</v>
      </c>
      <c r="I11" s="194">
        <v>231</v>
      </c>
      <c r="J11" s="293">
        <v>26526</v>
      </c>
      <c r="K11" s="329">
        <v>249724</v>
      </c>
      <c r="L11" s="295">
        <v>231</v>
      </c>
      <c r="M11" s="6"/>
    </row>
    <row r="12" spans="1:13" s="136" customFormat="1" ht="9.75" customHeight="1" x14ac:dyDescent="0.15">
      <c r="A12" s="133" t="s">
        <v>2</v>
      </c>
      <c r="B12" s="132" t="s">
        <v>52</v>
      </c>
      <c r="C12" s="134" t="s">
        <v>2</v>
      </c>
      <c r="D12" s="196">
        <v>26353</v>
      </c>
      <c r="E12" s="336">
        <v>28000</v>
      </c>
      <c r="F12" s="197">
        <v>198</v>
      </c>
      <c r="G12" s="196">
        <v>26143</v>
      </c>
      <c r="H12" s="337">
        <v>29688</v>
      </c>
      <c r="I12" s="197">
        <v>278</v>
      </c>
      <c r="J12" s="294">
        <v>25855</v>
      </c>
      <c r="K12" s="328">
        <v>28196</v>
      </c>
      <c r="L12" s="296">
        <v>279</v>
      </c>
      <c r="M12" s="135"/>
    </row>
    <row r="13" spans="1:13" s="5" customFormat="1" ht="9.75" customHeight="1" x14ac:dyDescent="0.15">
      <c r="A13" s="8" t="s">
        <v>2</v>
      </c>
      <c r="B13" s="16" t="s">
        <v>53</v>
      </c>
      <c r="C13" s="7" t="s">
        <v>2</v>
      </c>
      <c r="D13" s="193">
        <v>35195</v>
      </c>
      <c r="E13" s="336">
        <v>73000</v>
      </c>
      <c r="F13" s="194">
        <v>198</v>
      </c>
      <c r="G13" s="193">
        <v>35552</v>
      </c>
      <c r="H13" s="336">
        <v>84748</v>
      </c>
      <c r="I13" s="194">
        <v>279</v>
      </c>
      <c r="J13" s="293">
        <v>35242</v>
      </c>
      <c r="K13" s="329">
        <v>79809</v>
      </c>
      <c r="L13" s="295">
        <v>278</v>
      </c>
      <c r="M13" s="6"/>
    </row>
    <row r="14" spans="1:13" s="5" customFormat="1" ht="9.75" customHeight="1" x14ac:dyDescent="0.15">
      <c r="A14" s="8" t="s">
        <v>2</v>
      </c>
      <c r="B14" s="16" t="s">
        <v>51</v>
      </c>
      <c r="C14" s="7" t="s">
        <v>2</v>
      </c>
      <c r="D14" s="193">
        <v>32602</v>
      </c>
      <c r="E14" s="336">
        <v>115000</v>
      </c>
      <c r="F14" s="194">
        <v>201</v>
      </c>
      <c r="G14" s="193">
        <v>32009</v>
      </c>
      <c r="H14" s="336">
        <v>128655</v>
      </c>
      <c r="I14" s="194">
        <v>277</v>
      </c>
      <c r="J14" s="293">
        <v>32483</v>
      </c>
      <c r="K14" s="329">
        <v>128203</v>
      </c>
      <c r="L14" s="295">
        <v>278</v>
      </c>
      <c r="M14" s="6"/>
    </row>
    <row r="15" spans="1:13" s="5" customFormat="1" ht="9.75" customHeight="1" x14ac:dyDescent="0.15">
      <c r="A15" s="8" t="s">
        <v>2</v>
      </c>
      <c r="B15" s="16" t="s">
        <v>504</v>
      </c>
      <c r="C15" s="7" t="s">
        <v>2</v>
      </c>
      <c r="D15" s="193">
        <v>53293</v>
      </c>
      <c r="E15" s="336">
        <v>175000</v>
      </c>
      <c r="F15" s="194">
        <v>183</v>
      </c>
      <c r="G15" s="193">
        <v>52302</v>
      </c>
      <c r="H15" s="336">
        <v>198706</v>
      </c>
      <c r="I15" s="194">
        <v>277</v>
      </c>
      <c r="J15" s="293">
        <v>52325</v>
      </c>
      <c r="K15" s="329">
        <v>193271</v>
      </c>
      <c r="L15" s="295">
        <v>278</v>
      </c>
      <c r="M15" s="6"/>
    </row>
    <row r="16" spans="1:13" s="5" customFormat="1" ht="16.5" customHeight="1" x14ac:dyDescent="0.15">
      <c r="A16" s="133" t="s">
        <v>2</v>
      </c>
      <c r="B16" s="132" t="s">
        <v>506</v>
      </c>
      <c r="C16" s="134" t="s">
        <v>50</v>
      </c>
      <c r="D16" s="196">
        <v>616576</v>
      </c>
      <c r="E16" s="336">
        <v>953000</v>
      </c>
      <c r="F16" s="196">
        <v>304</v>
      </c>
      <c r="G16" s="196">
        <v>592449</v>
      </c>
      <c r="H16" s="337">
        <v>990126</v>
      </c>
      <c r="I16" s="196">
        <v>304</v>
      </c>
      <c r="J16" s="294">
        <v>592068</v>
      </c>
      <c r="K16" s="328">
        <v>962315</v>
      </c>
      <c r="L16" s="294">
        <v>304</v>
      </c>
      <c r="M16" s="6"/>
    </row>
    <row r="17" spans="1:13" s="5" customFormat="1" ht="9.75" customHeight="1" x14ac:dyDescent="0.15">
      <c r="A17" s="8" t="s">
        <v>2</v>
      </c>
      <c r="B17" s="16" t="s">
        <v>505</v>
      </c>
      <c r="C17" s="7" t="s">
        <v>2</v>
      </c>
      <c r="D17" s="193">
        <v>153073</v>
      </c>
      <c r="E17" s="336">
        <v>374000</v>
      </c>
      <c r="F17" s="193">
        <v>304</v>
      </c>
      <c r="G17" s="196">
        <v>150437</v>
      </c>
      <c r="H17" s="336">
        <v>401970</v>
      </c>
      <c r="I17" s="193">
        <v>304</v>
      </c>
      <c r="J17" s="293">
        <v>148554</v>
      </c>
      <c r="K17" s="329">
        <v>390379</v>
      </c>
      <c r="L17" s="293">
        <v>305</v>
      </c>
      <c r="M17" s="6"/>
    </row>
    <row r="18" spans="1:13" s="5" customFormat="1" ht="9.75" customHeight="1" x14ac:dyDescent="0.15">
      <c r="A18" s="133" t="s">
        <v>2</v>
      </c>
      <c r="B18" s="132" t="s">
        <v>49</v>
      </c>
      <c r="C18" s="134" t="s">
        <v>2</v>
      </c>
      <c r="D18" s="196">
        <v>238326</v>
      </c>
      <c r="E18" s="336">
        <v>243000</v>
      </c>
      <c r="F18" s="196">
        <v>304</v>
      </c>
      <c r="G18" s="196">
        <v>242303</v>
      </c>
      <c r="H18" s="337">
        <v>265720</v>
      </c>
      <c r="I18" s="196">
        <v>304</v>
      </c>
      <c r="J18" s="294">
        <v>242045</v>
      </c>
      <c r="K18" s="328">
        <v>249088</v>
      </c>
      <c r="L18" s="294">
        <v>305</v>
      </c>
      <c r="M18" s="135"/>
    </row>
    <row r="19" spans="1:13" s="136" customFormat="1" ht="9.75" customHeight="1" x14ac:dyDescent="0.15">
      <c r="A19" s="133" t="s">
        <v>2</v>
      </c>
      <c r="B19" s="16" t="s">
        <v>357</v>
      </c>
      <c r="C19" s="7" t="s">
        <v>2</v>
      </c>
      <c r="D19" s="193">
        <v>170078</v>
      </c>
      <c r="E19" s="336">
        <v>353000</v>
      </c>
      <c r="F19" s="193">
        <v>308</v>
      </c>
      <c r="G19" s="193">
        <v>170354</v>
      </c>
      <c r="H19" s="336">
        <v>364125</v>
      </c>
      <c r="I19" s="193">
        <v>304</v>
      </c>
      <c r="J19" s="293">
        <v>167297</v>
      </c>
      <c r="K19" s="329">
        <v>358980</v>
      </c>
      <c r="L19" s="293">
        <v>305</v>
      </c>
      <c r="M19" s="6"/>
    </row>
    <row r="20" spans="1:13" s="5" customFormat="1" ht="9.75" customHeight="1" x14ac:dyDescent="0.15">
      <c r="A20" s="8" t="s">
        <v>2</v>
      </c>
      <c r="B20" s="16" t="s">
        <v>48</v>
      </c>
      <c r="C20" s="7" t="s">
        <v>2</v>
      </c>
      <c r="D20" s="193">
        <v>71171</v>
      </c>
      <c r="E20" s="336">
        <v>136000</v>
      </c>
      <c r="F20" s="193">
        <v>293</v>
      </c>
      <c r="G20" s="193">
        <v>71908</v>
      </c>
      <c r="H20" s="336">
        <v>144352</v>
      </c>
      <c r="I20" s="193">
        <v>292</v>
      </c>
      <c r="J20" s="293">
        <v>72730</v>
      </c>
      <c r="K20" s="329">
        <v>150322</v>
      </c>
      <c r="L20" s="293">
        <v>293</v>
      </c>
      <c r="M20" s="6"/>
    </row>
    <row r="21" spans="1:13" s="5" customFormat="1" ht="9.75" customHeight="1" x14ac:dyDescent="0.15">
      <c r="A21" s="8" t="s">
        <v>2</v>
      </c>
      <c r="B21" s="16" t="s">
        <v>47</v>
      </c>
      <c r="C21" s="7" t="s">
        <v>2</v>
      </c>
      <c r="D21" s="193">
        <v>109129</v>
      </c>
      <c r="E21" s="336">
        <v>197000</v>
      </c>
      <c r="F21" s="193">
        <v>293</v>
      </c>
      <c r="G21" s="193">
        <v>114149</v>
      </c>
      <c r="H21" s="336">
        <v>214471</v>
      </c>
      <c r="I21" s="193">
        <v>293</v>
      </c>
      <c r="J21" s="293">
        <v>115865</v>
      </c>
      <c r="K21" s="329">
        <v>212264</v>
      </c>
      <c r="L21" s="293">
        <v>294</v>
      </c>
      <c r="M21" s="6"/>
    </row>
    <row r="22" spans="1:13" s="136" customFormat="1" ht="16.5" customHeight="1" x14ac:dyDescent="0.15">
      <c r="A22" s="133" t="s">
        <v>2</v>
      </c>
      <c r="B22" s="132" t="s">
        <v>46</v>
      </c>
      <c r="C22" s="134" t="s">
        <v>45</v>
      </c>
      <c r="D22" s="196">
        <v>341295</v>
      </c>
      <c r="E22" s="336">
        <v>338000</v>
      </c>
      <c r="F22" s="196">
        <v>283</v>
      </c>
      <c r="G22" s="196">
        <v>345781</v>
      </c>
      <c r="H22" s="337">
        <v>346954</v>
      </c>
      <c r="I22" s="196">
        <v>344</v>
      </c>
      <c r="J22" s="294">
        <v>352518</v>
      </c>
      <c r="K22" s="328">
        <v>335935</v>
      </c>
      <c r="L22" s="294">
        <v>341</v>
      </c>
      <c r="M22" s="135"/>
    </row>
    <row r="23" spans="1:13" s="5" customFormat="1" ht="9.75" customHeight="1" x14ac:dyDescent="0.15">
      <c r="A23" s="8" t="s">
        <v>2</v>
      </c>
      <c r="B23" s="16" t="s">
        <v>44</v>
      </c>
      <c r="C23" s="7" t="s">
        <v>2</v>
      </c>
      <c r="D23" s="194">
        <v>37571</v>
      </c>
      <c r="E23" s="336">
        <v>19000</v>
      </c>
      <c r="F23" s="193">
        <v>231</v>
      </c>
      <c r="G23" s="193">
        <v>38096</v>
      </c>
      <c r="H23" s="336">
        <v>18174</v>
      </c>
      <c r="I23" s="193">
        <v>283</v>
      </c>
      <c r="J23" s="295">
        <v>37874</v>
      </c>
      <c r="K23" s="329">
        <v>18764</v>
      </c>
      <c r="L23" s="293">
        <v>287</v>
      </c>
      <c r="M23" s="6"/>
    </row>
    <row r="24" spans="1:13" s="248" customFormat="1" ht="9.75" customHeight="1" x14ac:dyDescent="0.15">
      <c r="A24" s="8" t="s">
        <v>2</v>
      </c>
      <c r="B24" s="16" t="s">
        <v>358</v>
      </c>
      <c r="C24" s="7" t="s">
        <v>2</v>
      </c>
      <c r="D24" s="194">
        <v>47628</v>
      </c>
      <c r="E24" s="336">
        <v>50000</v>
      </c>
      <c r="F24" s="193">
        <v>231</v>
      </c>
      <c r="G24" s="193">
        <v>47991</v>
      </c>
      <c r="H24" s="336">
        <v>53250</v>
      </c>
      <c r="I24" s="193">
        <v>284</v>
      </c>
      <c r="J24" s="295">
        <v>48420</v>
      </c>
      <c r="K24" s="329">
        <v>46702</v>
      </c>
      <c r="L24" s="293">
        <v>287</v>
      </c>
      <c r="M24" s="6"/>
    </row>
    <row r="25" spans="1:13" s="5" customFormat="1" ht="9.75" customHeight="1" x14ac:dyDescent="0.15">
      <c r="A25" s="8" t="s">
        <v>2</v>
      </c>
      <c r="B25" s="16" t="s">
        <v>43</v>
      </c>
      <c r="C25" s="7" t="s">
        <v>2</v>
      </c>
      <c r="D25" s="194">
        <v>57054</v>
      </c>
      <c r="E25" s="336">
        <v>45000</v>
      </c>
      <c r="F25" s="193">
        <v>231</v>
      </c>
      <c r="G25" s="193">
        <v>57393</v>
      </c>
      <c r="H25" s="336">
        <v>47881</v>
      </c>
      <c r="I25" s="193">
        <v>283</v>
      </c>
      <c r="J25" s="295">
        <v>58235</v>
      </c>
      <c r="K25" s="329">
        <v>47712</v>
      </c>
      <c r="L25" s="293">
        <v>287</v>
      </c>
      <c r="M25" s="6"/>
    </row>
    <row r="26" spans="1:13" s="5" customFormat="1" ht="16.5" customHeight="1" x14ac:dyDescent="0.15">
      <c r="A26" s="8" t="s">
        <v>2</v>
      </c>
      <c r="B26" s="132" t="s">
        <v>507</v>
      </c>
      <c r="C26" s="134" t="s">
        <v>42</v>
      </c>
      <c r="D26" s="196">
        <v>193688</v>
      </c>
      <c r="E26" s="336">
        <v>381000</v>
      </c>
      <c r="F26" s="197">
        <v>304</v>
      </c>
      <c r="G26" s="196">
        <v>197144</v>
      </c>
      <c r="H26" s="337">
        <v>362075</v>
      </c>
      <c r="I26" s="197">
        <v>304</v>
      </c>
      <c r="J26" s="294">
        <v>199762</v>
      </c>
      <c r="K26" s="328">
        <v>350656</v>
      </c>
      <c r="L26" s="296">
        <v>305</v>
      </c>
      <c r="M26" s="6"/>
    </row>
    <row r="27" spans="1:13" s="5" customFormat="1" ht="16.5" customHeight="1" x14ac:dyDescent="0.15">
      <c r="A27" s="133" t="s">
        <v>2</v>
      </c>
      <c r="B27" s="132" t="s">
        <v>41</v>
      </c>
      <c r="C27" s="134" t="s">
        <v>40</v>
      </c>
      <c r="D27" s="196">
        <v>190234</v>
      </c>
      <c r="E27" s="336">
        <v>231000</v>
      </c>
      <c r="F27" s="197">
        <v>338</v>
      </c>
      <c r="G27" s="196">
        <v>191485</v>
      </c>
      <c r="H27" s="337">
        <v>245437</v>
      </c>
      <c r="I27" s="197">
        <v>347</v>
      </c>
      <c r="J27" s="294">
        <v>192233</v>
      </c>
      <c r="K27" s="328">
        <v>244397</v>
      </c>
      <c r="L27" s="296">
        <v>340</v>
      </c>
      <c r="M27" s="6"/>
    </row>
    <row r="28" spans="1:13" s="5" customFormat="1" ht="16.5" customHeight="1" x14ac:dyDescent="0.15">
      <c r="A28" s="133" t="s">
        <v>2</v>
      </c>
      <c r="B28" s="132" t="s">
        <v>508</v>
      </c>
      <c r="C28" s="134" t="s">
        <v>39</v>
      </c>
      <c r="D28" s="197">
        <v>208230</v>
      </c>
      <c r="E28" s="336">
        <v>160000</v>
      </c>
      <c r="F28" s="197">
        <v>290</v>
      </c>
      <c r="G28" s="196">
        <v>208068</v>
      </c>
      <c r="H28" s="337">
        <v>175089</v>
      </c>
      <c r="I28" s="197">
        <v>290</v>
      </c>
      <c r="J28" s="296">
        <v>209175</v>
      </c>
      <c r="K28" s="328">
        <v>181592</v>
      </c>
      <c r="L28" s="296">
        <v>293</v>
      </c>
      <c r="M28" s="6"/>
    </row>
    <row r="29" spans="1:13" s="5" customFormat="1" ht="9.75" customHeight="1" x14ac:dyDescent="0.15">
      <c r="A29" s="8" t="s">
        <v>2</v>
      </c>
      <c r="B29" s="16" t="s">
        <v>38</v>
      </c>
      <c r="C29" s="7" t="s">
        <v>2</v>
      </c>
      <c r="D29" s="193">
        <v>69819</v>
      </c>
      <c r="E29" s="336">
        <v>38000</v>
      </c>
      <c r="F29" s="194">
        <v>292</v>
      </c>
      <c r="G29" s="193">
        <v>70994</v>
      </c>
      <c r="H29" s="336">
        <v>40166</v>
      </c>
      <c r="I29" s="194">
        <v>292</v>
      </c>
      <c r="J29" s="293">
        <v>71877</v>
      </c>
      <c r="K29" s="329">
        <v>39320</v>
      </c>
      <c r="L29" s="295">
        <v>294</v>
      </c>
      <c r="M29" s="6"/>
    </row>
    <row r="30" spans="1:13" s="136" customFormat="1" ht="9.75" customHeight="1" x14ac:dyDescent="0.15">
      <c r="A30" s="8" t="s">
        <v>2</v>
      </c>
      <c r="B30" s="16" t="s">
        <v>37</v>
      </c>
      <c r="C30" s="7" t="s">
        <v>2</v>
      </c>
      <c r="D30" s="193">
        <v>48482</v>
      </c>
      <c r="E30" s="336">
        <v>11000</v>
      </c>
      <c r="F30" s="194">
        <v>292</v>
      </c>
      <c r="G30" s="193">
        <v>49172</v>
      </c>
      <c r="H30" s="336">
        <v>12773</v>
      </c>
      <c r="I30" s="194">
        <v>292</v>
      </c>
      <c r="J30" s="293">
        <v>50098</v>
      </c>
      <c r="K30" s="329">
        <v>12495</v>
      </c>
      <c r="L30" s="295">
        <v>294</v>
      </c>
      <c r="M30" s="135"/>
    </row>
    <row r="31" spans="1:13" s="5" customFormat="1" ht="16.5" customHeight="1" x14ac:dyDescent="0.15">
      <c r="A31" s="8" t="s">
        <v>2</v>
      </c>
      <c r="B31" s="132" t="s">
        <v>509</v>
      </c>
      <c r="C31" s="134" t="s">
        <v>36</v>
      </c>
      <c r="D31" s="196">
        <v>202608</v>
      </c>
      <c r="E31" s="336">
        <v>368000</v>
      </c>
      <c r="F31" s="197">
        <v>254</v>
      </c>
      <c r="G31" s="196">
        <v>204902</v>
      </c>
      <c r="H31" s="337">
        <v>402624</v>
      </c>
      <c r="I31" s="197">
        <v>285</v>
      </c>
      <c r="J31" s="294">
        <v>206218</v>
      </c>
      <c r="K31" s="328">
        <v>404900</v>
      </c>
      <c r="L31" s="296">
        <v>286</v>
      </c>
      <c r="M31" s="6"/>
    </row>
    <row r="32" spans="1:13" s="5" customFormat="1" ht="16.5" customHeight="1" x14ac:dyDescent="0.15">
      <c r="A32" s="133" t="s">
        <v>2</v>
      </c>
      <c r="B32" s="132" t="s">
        <v>454</v>
      </c>
      <c r="C32" s="134" t="s">
        <v>35</v>
      </c>
      <c r="D32" s="196">
        <v>148307</v>
      </c>
      <c r="E32" s="336">
        <v>176000</v>
      </c>
      <c r="F32" s="197">
        <v>365</v>
      </c>
      <c r="G32" s="196">
        <v>196725</v>
      </c>
      <c r="H32" s="337">
        <v>173248</v>
      </c>
      <c r="I32" s="197">
        <v>364</v>
      </c>
      <c r="J32" s="294">
        <v>194592</v>
      </c>
      <c r="K32" s="328">
        <v>163853</v>
      </c>
      <c r="L32" s="296">
        <v>366</v>
      </c>
      <c r="M32" s="6"/>
    </row>
    <row r="33" spans="1:13" s="5" customFormat="1" ht="16.5" customHeight="1" x14ac:dyDescent="0.15">
      <c r="A33" s="8" t="s">
        <v>2</v>
      </c>
      <c r="B33" s="132" t="s">
        <v>510</v>
      </c>
      <c r="C33" s="134" t="s">
        <v>34</v>
      </c>
      <c r="D33" s="196">
        <v>150190</v>
      </c>
      <c r="E33" s="336">
        <v>119000</v>
      </c>
      <c r="F33" s="196">
        <v>301</v>
      </c>
      <c r="G33" s="196">
        <v>155023</v>
      </c>
      <c r="H33" s="337">
        <v>110306</v>
      </c>
      <c r="I33" s="196">
        <v>302</v>
      </c>
      <c r="J33" s="294">
        <v>221266</v>
      </c>
      <c r="K33" s="328">
        <v>131832</v>
      </c>
      <c r="L33" s="294">
        <v>301</v>
      </c>
      <c r="M33" s="6"/>
    </row>
    <row r="34" spans="1:13" s="136" customFormat="1" ht="16.5" customHeight="1" x14ac:dyDescent="0.15">
      <c r="A34" s="133" t="s">
        <v>2</v>
      </c>
      <c r="B34" s="132" t="s">
        <v>511</v>
      </c>
      <c r="C34" s="134" t="s">
        <v>33</v>
      </c>
      <c r="D34" s="195">
        <v>97739</v>
      </c>
      <c r="E34" s="336">
        <v>49000</v>
      </c>
      <c r="F34" s="195">
        <v>274</v>
      </c>
      <c r="G34" s="196">
        <v>98870</v>
      </c>
      <c r="H34" s="337">
        <v>54858</v>
      </c>
      <c r="I34" s="195">
        <v>274</v>
      </c>
      <c r="J34" s="326">
        <v>95848</v>
      </c>
      <c r="K34" s="328">
        <v>51519</v>
      </c>
      <c r="L34" s="326">
        <v>274</v>
      </c>
      <c r="M34" s="135"/>
    </row>
    <row r="35" spans="1:13" s="5" customFormat="1" ht="9.75" customHeight="1" x14ac:dyDescent="0.15">
      <c r="A35" s="133" t="s">
        <v>2</v>
      </c>
      <c r="B35" s="132" t="s">
        <v>32</v>
      </c>
      <c r="C35" s="134" t="s">
        <v>2</v>
      </c>
      <c r="D35" s="197">
        <v>39175</v>
      </c>
      <c r="E35" s="336">
        <v>14000</v>
      </c>
      <c r="F35" s="195">
        <v>278</v>
      </c>
      <c r="G35" s="196">
        <v>39200</v>
      </c>
      <c r="H35" s="337">
        <v>13242</v>
      </c>
      <c r="I35" s="195">
        <v>278</v>
      </c>
      <c r="J35" s="296">
        <v>39298</v>
      </c>
      <c r="K35" s="328">
        <v>14138</v>
      </c>
      <c r="L35" s="326">
        <v>278</v>
      </c>
      <c r="M35" s="6"/>
    </row>
    <row r="36" spans="1:13" s="5" customFormat="1" ht="9.75" customHeight="1" x14ac:dyDescent="0.15">
      <c r="A36" s="8" t="s">
        <v>2</v>
      </c>
      <c r="B36" s="16" t="s">
        <v>31</v>
      </c>
      <c r="C36" s="7" t="s">
        <v>2</v>
      </c>
      <c r="D36" s="194">
        <v>18140</v>
      </c>
      <c r="E36" s="336">
        <v>10000</v>
      </c>
      <c r="F36" s="192">
        <v>279</v>
      </c>
      <c r="G36" s="193">
        <v>18518</v>
      </c>
      <c r="H36" s="336">
        <v>9595</v>
      </c>
      <c r="I36" s="192">
        <v>279</v>
      </c>
      <c r="J36" s="295">
        <v>18449</v>
      </c>
      <c r="K36" s="329">
        <v>9074</v>
      </c>
      <c r="L36" s="327">
        <v>279</v>
      </c>
      <c r="M36" s="6"/>
    </row>
    <row r="37" spans="1:13" s="5" customFormat="1" ht="16.5" customHeight="1" x14ac:dyDescent="0.15">
      <c r="A37" s="133" t="s">
        <v>2</v>
      </c>
      <c r="B37" s="132" t="s">
        <v>455</v>
      </c>
      <c r="C37" s="134" t="s">
        <v>30</v>
      </c>
      <c r="D37" s="195">
        <v>144572</v>
      </c>
      <c r="E37" s="336">
        <v>231000</v>
      </c>
      <c r="F37" s="195">
        <v>224</v>
      </c>
      <c r="G37" s="196">
        <v>147829</v>
      </c>
      <c r="H37" s="337">
        <v>274078</v>
      </c>
      <c r="I37" s="195">
        <v>289</v>
      </c>
      <c r="J37" s="326">
        <v>153379</v>
      </c>
      <c r="K37" s="328">
        <v>270370</v>
      </c>
      <c r="L37" s="326">
        <v>288</v>
      </c>
      <c r="M37" s="6"/>
    </row>
    <row r="38" spans="1:13" s="5" customFormat="1" ht="9.75" customHeight="1" x14ac:dyDescent="0.15">
      <c r="A38" s="8" t="s">
        <v>2</v>
      </c>
      <c r="B38" s="16" t="s">
        <v>456</v>
      </c>
      <c r="C38" s="7" t="s">
        <v>2</v>
      </c>
      <c r="D38" s="197">
        <v>29792</v>
      </c>
      <c r="E38" s="336">
        <v>14000</v>
      </c>
      <c r="F38" s="197">
        <v>221</v>
      </c>
      <c r="G38" s="193">
        <v>30586</v>
      </c>
      <c r="H38" s="337">
        <v>17477</v>
      </c>
      <c r="I38" s="197">
        <v>283</v>
      </c>
      <c r="J38" s="296">
        <v>30994</v>
      </c>
      <c r="K38" s="328">
        <v>19635</v>
      </c>
      <c r="L38" s="296">
        <v>285</v>
      </c>
      <c r="M38" s="6"/>
    </row>
    <row r="39" spans="1:13" s="5" customFormat="1" ht="9.75" customHeight="1" x14ac:dyDescent="0.15">
      <c r="A39" s="8" t="s">
        <v>2</v>
      </c>
      <c r="B39" s="16" t="s">
        <v>457</v>
      </c>
      <c r="C39" s="7" t="s">
        <v>2</v>
      </c>
      <c r="D39" s="197">
        <v>20898</v>
      </c>
      <c r="E39" s="336">
        <v>25000</v>
      </c>
      <c r="F39" s="197">
        <v>221</v>
      </c>
      <c r="G39" s="193">
        <v>21777</v>
      </c>
      <c r="H39" s="337">
        <v>29147</v>
      </c>
      <c r="I39" s="197">
        <v>283</v>
      </c>
      <c r="J39" s="296">
        <v>39059</v>
      </c>
      <c r="K39" s="328">
        <v>28507</v>
      </c>
      <c r="L39" s="296">
        <v>285</v>
      </c>
      <c r="M39" s="6"/>
    </row>
    <row r="40" spans="1:13" s="5" customFormat="1" ht="16.5" customHeight="1" x14ac:dyDescent="0.15">
      <c r="A40" s="133" t="s">
        <v>2</v>
      </c>
      <c r="B40" s="132" t="s">
        <v>29</v>
      </c>
      <c r="C40" s="134" t="s">
        <v>28</v>
      </c>
      <c r="D40" s="195">
        <v>223836</v>
      </c>
      <c r="E40" s="336">
        <v>285000</v>
      </c>
      <c r="F40" s="195">
        <v>294</v>
      </c>
      <c r="G40" s="196">
        <v>227515</v>
      </c>
      <c r="H40" s="337">
        <v>325478</v>
      </c>
      <c r="I40" s="195">
        <v>291</v>
      </c>
      <c r="J40" s="326">
        <v>226484</v>
      </c>
      <c r="K40" s="328">
        <v>319065</v>
      </c>
      <c r="L40" s="326">
        <v>296</v>
      </c>
      <c r="M40" s="6"/>
    </row>
    <row r="41" spans="1:13" s="5" customFormat="1" ht="9.75" customHeight="1" x14ac:dyDescent="0.15">
      <c r="A41" s="8" t="s">
        <v>2</v>
      </c>
      <c r="B41" s="16" t="s">
        <v>451</v>
      </c>
      <c r="C41" s="7" t="s">
        <v>2</v>
      </c>
      <c r="D41" s="192">
        <v>28506</v>
      </c>
      <c r="E41" s="336">
        <v>13000</v>
      </c>
      <c r="F41" s="192">
        <v>291</v>
      </c>
      <c r="G41" s="193">
        <v>29036</v>
      </c>
      <c r="H41" s="336">
        <v>16534</v>
      </c>
      <c r="I41" s="192">
        <v>291</v>
      </c>
      <c r="J41" s="327">
        <v>29130</v>
      </c>
      <c r="K41" s="329">
        <v>18607</v>
      </c>
      <c r="L41" s="327">
        <v>295</v>
      </c>
      <c r="M41" s="6"/>
    </row>
    <row r="42" spans="1:13" s="245" customFormat="1" ht="9.75" customHeight="1" x14ac:dyDescent="0.15">
      <c r="A42" s="133" t="s">
        <v>2</v>
      </c>
      <c r="B42" s="132" t="s">
        <v>359</v>
      </c>
      <c r="C42" s="134" t="s">
        <v>2</v>
      </c>
      <c r="D42" s="243">
        <v>36539</v>
      </c>
      <c r="E42" s="336">
        <v>15000</v>
      </c>
      <c r="F42" s="243">
        <v>290</v>
      </c>
      <c r="G42" s="193">
        <v>36879</v>
      </c>
      <c r="H42" s="338">
        <v>16399</v>
      </c>
      <c r="I42" s="243">
        <v>291</v>
      </c>
      <c r="J42" s="330">
        <v>37041</v>
      </c>
      <c r="K42" s="328">
        <v>18385</v>
      </c>
      <c r="L42" s="330">
        <v>295</v>
      </c>
      <c r="M42" s="244"/>
    </row>
    <row r="43" spans="1:13" s="5" customFormat="1" ht="9.75" customHeight="1" x14ac:dyDescent="0.15">
      <c r="A43" s="8" t="s">
        <v>2</v>
      </c>
      <c r="B43" s="16" t="s">
        <v>27</v>
      </c>
      <c r="C43" s="7" t="s">
        <v>2</v>
      </c>
      <c r="D43" s="193">
        <v>38980</v>
      </c>
      <c r="E43" s="336">
        <v>15000</v>
      </c>
      <c r="F43" s="194">
        <v>291</v>
      </c>
      <c r="G43" s="193">
        <v>39079</v>
      </c>
      <c r="H43" s="336">
        <v>17638</v>
      </c>
      <c r="I43" s="194">
        <v>291</v>
      </c>
      <c r="J43" s="293">
        <v>39199</v>
      </c>
      <c r="K43" s="329">
        <v>16976</v>
      </c>
      <c r="L43" s="295">
        <v>295</v>
      </c>
      <c r="M43" s="6"/>
    </row>
    <row r="44" spans="1:13" s="5" customFormat="1" ht="16.5" customHeight="1" x14ac:dyDescent="0.15">
      <c r="A44" s="133" t="s">
        <v>2</v>
      </c>
      <c r="B44" s="132" t="s">
        <v>512</v>
      </c>
      <c r="C44" s="134" t="s">
        <v>25</v>
      </c>
      <c r="D44" s="196">
        <v>104347</v>
      </c>
      <c r="E44" s="336">
        <v>85000</v>
      </c>
      <c r="F44" s="197">
        <v>304</v>
      </c>
      <c r="G44" s="196">
        <v>104586</v>
      </c>
      <c r="H44" s="337">
        <v>80160</v>
      </c>
      <c r="I44" s="197">
        <v>304</v>
      </c>
      <c r="J44" s="294">
        <v>106639</v>
      </c>
      <c r="K44" s="328">
        <v>75750</v>
      </c>
      <c r="L44" s="296">
        <v>304</v>
      </c>
      <c r="M44" s="6"/>
    </row>
    <row r="45" spans="1:13" s="5" customFormat="1" ht="9.75" customHeight="1" x14ac:dyDescent="0.15">
      <c r="A45" s="8" t="s">
        <v>2</v>
      </c>
      <c r="B45" s="16" t="s">
        <v>26</v>
      </c>
      <c r="C45" s="7" t="s">
        <v>2</v>
      </c>
      <c r="D45" s="194">
        <v>65932</v>
      </c>
      <c r="E45" s="336">
        <v>47000</v>
      </c>
      <c r="F45" s="194">
        <v>303</v>
      </c>
      <c r="G45" s="194">
        <v>61504</v>
      </c>
      <c r="H45" s="336">
        <v>44570</v>
      </c>
      <c r="I45" s="194">
        <v>302</v>
      </c>
      <c r="J45" s="295">
        <v>62870</v>
      </c>
      <c r="K45" s="329">
        <v>33086</v>
      </c>
      <c r="L45" s="295">
        <v>307</v>
      </c>
      <c r="M45" s="6"/>
    </row>
    <row r="46" spans="1:13" s="5" customFormat="1" ht="9.75" customHeight="1" x14ac:dyDescent="0.15">
      <c r="A46" s="8" t="s">
        <v>2</v>
      </c>
      <c r="B46" s="16" t="s">
        <v>24</v>
      </c>
      <c r="C46" s="7" t="s">
        <v>2</v>
      </c>
      <c r="D46" s="194">
        <v>29912</v>
      </c>
      <c r="E46" s="336">
        <v>24000</v>
      </c>
      <c r="F46" s="194">
        <v>304</v>
      </c>
      <c r="G46" s="194">
        <v>27533</v>
      </c>
      <c r="H46" s="336">
        <v>21022</v>
      </c>
      <c r="I46" s="194">
        <v>304</v>
      </c>
      <c r="J46" s="295">
        <v>28604</v>
      </c>
      <c r="K46" s="329">
        <v>21021</v>
      </c>
      <c r="L46" s="295">
        <v>303</v>
      </c>
      <c r="M46" s="6"/>
    </row>
    <row r="47" spans="1:13" s="136" customFormat="1" ht="9.75" customHeight="1" x14ac:dyDescent="0.15">
      <c r="A47" s="133" t="s">
        <v>2</v>
      </c>
      <c r="B47" s="132" t="s">
        <v>450</v>
      </c>
      <c r="C47" s="134" t="s">
        <v>2</v>
      </c>
      <c r="D47" s="197">
        <v>28888</v>
      </c>
      <c r="E47" s="336">
        <v>44000</v>
      </c>
      <c r="F47" s="197">
        <v>303</v>
      </c>
      <c r="G47" s="197">
        <v>30878</v>
      </c>
      <c r="H47" s="337">
        <v>40337</v>
      </c>
      <c r="I47" s="197">
        <v>303</v>
      </c>
      <c r="J47" s="296">
        <v>32391</v>
      </c>
      <c r="K47" s="328">
        <v>39198</v>
      </c>
      <c r="L47" s="296">
        <v>302</v>
      </c>
      <c r="M47" s="135"/>
    </row>
    <row r="48" spans="1:13" s="5" customFormat="1" ht="9.75" customHeight="1" x14ac:dyDescent="0.15">
      <c r="A48" s="8" t="s">
        <v>2</v>
      </c>
      <c r="B48" s="16" t="s">
        <v>447</v>
      </c>
      <c r="C48" s="7" t="s">
        <v>2</v>
      </c>
      <c r="D48" s="197">
        <v>25337</v>
      </c>
      <c r="E48" s="336">
        <v>22000</v>
      </c>
      <c r="F48" s="197">
        <v>304</v>
      </c>
      <c r="G48" s="194">
        <v>25513</v>
      </c>
      <c r="H48" s="337">
        <v>20653</v>
      </c>
      <c r="I48" s="197">
        <v>304</v>
      </c>
      <c r="J48" s="296">
        <v>25408</v>
      </c>
      <c r="K48" s="328">
        <v>21821</v>
      </c>
      <c r="L48" s="296">
        <v>303</v>
      </c>
      <c r="M48" s="6"/>
    </row>
    <row r="49" spans="1:13" s="5" customFormat="1" ht="9.75" customHeight="1" x14ac:dyDescent="0.15">
      <c r="A49" s="8" t="s">
        <v>2</v>
      </c>
      <c r="B49" s="16" t="s">
        <v>448</v>
      </c>
      <c r="C49" s="7" t="s">
        <v>2</v>
      </c>
      <c r="D49" s="197">
        <v>7643</v>
      </c>
      <c r="E49" s="336">
        <v>3000</v>
      </c>
      <c r="F49" s="197">
        <v>306</v>
      </c>
      <c r="G49" s="194">
        <v>8273</v>
      </c>
      <c r="H49" s="337">
        <v>3508</v>
      </c>
      <c r="I49" s="197">
        <v>306</v>
      </c>
      <c r="J49" s="296">
        <v>8227</v>
      </c>
      <c r="K49" s="328">
        <v>4512</v>
      </c>
      <c r="L49" s="296">
        <v>304</v>
      </c>
      <c r="M49" s="6"/>
    </row>
    <row r="50" spans="1:13" s="5" customFormat="1" ht="9.75" customHeight="1" x14ac:dyDescent="0.15">
      <c r="A50" s="133" t="s">
        <v>2</v>
      </c>
      <c r="B50" s="132" t="s">
        <v>449</v>
      </c>
      <c r="C50" s="134" t="s">
        <v>2</v>
      </c>
      <c r="D50" s="197">
        <v>12398</v>
      </c>
      <c r="E50" s="336">
        <v>6000</v>
      </c>
      <c r="F50" s="197">
        <v>306</v>
      </c>
      <c r="G50" s="197">
        <v>12711</v>
      </c>
      <c r="H50" s="337">
        <v>7503</v>
      </c>
      <c r="I50" s="197">
        <v>309</v>
      </c>
      <c r="J50" s="296">
        <v>13525</v>
      </c>
      <c r="K50" s="328">
        <v>8327</v>
      </c>
      <c r="L50" s="296">
        <v>304</v>
      </c>
      <c r="M50" s="6"/>
    </row>
    <row r="51" spans="1:13" s="5" customFormat="1" ht="16.5" customHeight="1" x14ac:dyDescent="0.15">
      <c r="A51" s="133" t="s">
        <v>2</v>
      </c>
      <c r="B51" s="132" t="s">
        <v>513</v>
      </c>
      <c r="C51" s="134" t="s">
        <v>23</v>
      </c>
      <c r="D51" s="196">
        <v>41580</v>
      </c>
      <c r="E51" s="336">
        <v>35000</v>
      </c>
      <c r="F51" s="197">
        <v>261</v>
      </c>
      <c r="G51" s="196">
        <v>42318</v>
      </c>
      <c r="H51" s="337">
        <v>35101</v>
      </c>
      <c r="I51" s="197">
        <v>261</v>
      </c>
      <c r="J51" s="294">
        <v>43517</v>
      </c>
      <c r="K51" s="328">
        <v>33223</v>
      </c>
      <c r="L51" s="296">
        <v>264</v>
      </c>
      <c r="M51" s="6"/>
    </row>
    <row r="52" spans="1:13" s="136" customFormat="1" ht="9.75" customHeight="1" x14ac:dyDescent="0.15">
      <c r="A52" s="133" t="s">
        <v>2</v>
      </c>
      <c r="B52" s="132" t="s">
        <v>360</v>
      </c>
      <c r="C52" s="134" t="s">
        <v>2</v>
      </c>
      <c r="D52" s="196">
        <v>35607</v>
      </c>
      <c r="E52" s="336">
        <v>14000</v>
      </c>
      <c r="F52" s="197">
        <v>264</v>
      </c>
      <c r="G52" s="193">
        <v>36241</v>
      </c>
      <c r="H52" s="337">
        <v>12372</v>
      </c>
      <c r="I52" s="197">
        <v>263</v>
      </c>
      <c r="J52" s="294">
        <v>36667</v>
      </c>
      <c r="K52" s="328">
        <v>11135</v>
      </c>
      <c r="L52" s="296">
        <v>264</v>
      </c>
      <c r="M52" s="135"/>
    </row>
    <row r="53" spans="1:13" s="5" customFormat="1" ht="9.75" customHeight="1" x14ac:dyDescent="0.15">
      <c r="A53" s="8" t="s">
        <v>2</v>
      </c>
      <c r="B53" s="16" t="s">
        <v>453</v>
      </c>
      <c r="C53" s="7" t="s">
        <v>2</v>
      </c>
      <c r="D53" s="193">
        <v>4428</v>
      </c>
      <c r="E53" s="336">
        <v>4000</v>
      </c>
      <c r="F53" s="193">
        <v>243</v>
      </c>
      <c r="G53" s="193">
        <v>4551</v>
      </c>
      <c r="H53" s="339">
        <v>3202</v>
      </c>
      <c r="I53" s="193">
        <v>242</v>
      </c>
      <c r="J53" s="293">
        <v>4528</v>
      </c>
      <c r="K53" s="329">
        <v>2749</v>
      </c>
      <c r="L53" s="293">
        <v>242</v>
      </c>
      <c r="M53" s="6"/>
    </row>
    <row r="54" spans="1:13" s="5" customFormat="1" ht="9.75" customHeight="1" x14ac:dyDescent="0.15">
      <c r="A54" s="8" t="s">
        <v>2</v>
      </c>
      <c r="B54" s="16" t="s">
        <v>22</v>
      </c>
      <c r="C54" s="7" t="s">
        <v>2</v>
      </c>
      <c r="D54" s="193">
        <v>53350</v>
      </c>
      <c r="E54" s="336">
        <v>23000</v>
      </c>
      <c r="F54" s="194">
        <v>263</v>
      </c>
      <c r="G54" s="193">
        <v>54171</v>
      </c>
      <c r="H54" s="336">
        <v>19311</v>
      </c>
      <c r="I54" s="194">
        <v>264</v>
      </c>
      <c r="J54" s="293">
        <v>54832</v>
      </c>
      <c r="K54" s="329">
        <v>18719</v>
      </c>
      <c r="L54" s="295">
        <v>265</v>
      </c>
      <c r="M54" s="6"/>
    </row>
    <row r="55" spans="1:13" s="5" customFormat="1" ht="9.75" customHeight="1" x14ac:dyDescent="0.15">
      <c r="A55" s="133" t="s">
        <v>2</v>
      </c>
      <c r="B55" s="132" t="s">
        <v>21</v>
      </c>
      <c r="C55" s="134" t="s">
        <v>2</v>
      </c>
      <c r="D55" s="196">
        <v>11970</v>
      </c>
      <c r="E55" s="336">
        <v>4000</v>
      </c>
      <c r="F55" s="197">
        <v>266</v>
      </c>
      <c r="G55" s="196">
        <v>12382</v>
      </c>
      <c r="H55" s="337">
        <v>1949</v>
      </c>
      <c r="I55" s="197">
        <v>264</v>
      </c>
      <c r="J55" s="294">
        <v>12875</v>
      </c>
      <c r="K55" s="328">
        <v>1609</v>
      </c>
      <c r="L55" s="296">
        <v>265</v>
      </c>
      <c r="M55" s="6"/>
    </row>
    <row r="56" spans="1:13" s="5" customFormat="1" ht="9.75" customHeight="1" x14ac:dyDescent="0.15">
      <c r="A56" s="8" t="s">
        <v>2</v>
      </c>
      <c r="B56" s="16" t="s">
        <v>452</v>
      </c>
      <c r="C56" s="7" t="s">
        <v>2</v>
      </c>
      <c r="D56" s="197">
        <v>5659</v>
      </c>
      <c r="E56" s="336">
        <v>2000</v>
      </c>
      <c r="F56" s="197">
        <v>243</v>
      </c>
      <c r="G56" s="193">
        <v>5786</v>
      </c>
      <c r="H56" s="340">
        <v>2133</v>
      </c>
      <c r="I56" s="197">
        <v>242</v>
      </c>
      <c r="J56" s="296">
        <v>6020</v>
      </c>
      <c r="K56" s="341">
        <v>2144</v>
      </c>
      <c r="L56" s="296">
        <v>242</v>
      </c>
      <c r="M56" s="6"/>
    </row>
    <row r="57" spans="1:13" s="5" customFormat="1" ht="16.5" customHeight="1" x14ac:dyDescent="0.15">
      <c r="A57" s="133" t="s">
        <v>2</v>
      </c>
      <c r="B57" s="132" t="s">
        <v>514</v>
      </c>
      <c r="C57" s="134" t="s">
        <v>19</v>
      </c>
      <c r="D57" s="196">
        <v>135522</v>
      </c>
      <c r="E57" s="336">
        <v>75000</v>
      </c>
      <c r="F57" s="197">
        <v>279</v>
      </c>
      <c r="G57" s="196">
        <v>139376</v>
      </c>
      <c r="H57" s="337">
        <v>88422</v>
      </c>
      <c r="I57" s="197">
        <v>267</v>
      </c>
      <c r="J57" s="294">
        <v>140954</v>
      </c>
      <c r="K57" s="328">
        <v>90265</v>
      </c>
      <c r="L57" s="296">
        <v>274</v>
      </c>
      <c r="M57" s="6"/>
    </row>
    <row r="58" spans="1:13" s="5" customFormat="1" ht="9.75" customHeight="1" x14ac:dyDescent="0.15">
      <c r="A58" s="8" t="s">
        <v>2</v>
      </c>
      <c r="B58" s="16" t="s">
        <v>20</v>
      </c>
      <c r="C58" s="7" t="s">
        <v>2</v>
      </c>
      <c r="D58" s="193">
        <v>56695</v>
      </c>
      <c r="E58" s="336">
        <v>40000</v>
      </c>
      <c r="F58" s="194">
        <v>181</v>
      </c>
      <c r="G58" s="193">
        <v>58405</v>
      </c>
      <c r="H58" s="336">
        <v>49762</v>
      </c>
      <c r="I58" s="194">
        <v>277</v>
      </c>
      <c r="J58" s="293">
        <v>59822</v>
      </c>
      <c r="K58" s="329">
        <v>53463</v>
      </c>
      <c r="L58" s="295">
        <v>276</v>
      </c>
      <c r="M58" s="6"/>
    </row>
    <row r="59" spans="1:13" s="5" customFormat="1" ht="9.75" customHeight="1" x14ac:dyDescent="0.15">
      <c r="A59" s="8" t="s">
        <v>2</v>
      </c>
      <c r="B59" s="16" t="s">
        <v>64</v>
      </c>
      <c r="C59" s="7" t="s">
        <v>2</v>
      </c>
      <c r="D59" s="193">
        <v>25888</v>
      </c>
      <c r="E59" s="336">
        <v>15000</v>
      </c>
      <c r="F59" s="194">
        <v>184</v>
      </c>
      <c r="G59" s="193">
        <v>27201</v>
      </c>
      <c r="H59" s="336">
        <v>17502</v>
      </c>
      <c r="I59" s="194">
        <v>260</v>
      </c>
      <c r="J59" s="293">
        <v>28497</v>
      </c>
      <c r="K59" s="329">
        <v>17582</v>
      </c>
      <c r="L59" s="295">
        <v>278</v>
      </c>
      <c r="M59" s="6"/>
    </row>
    <row r="60" spans="1:13" s="136" customFormat="1" ht="16.5" customHeight="1" x14ac:dyDescent="0.15">
      <c r="A60" s="133" t="s">
        <v>18</v>
      </c>
      <c r="B60" s="132" t="s">
        <v>361</v>
      </c>
      <c r="C60" s="134" t="s">
        <v>16</v>
      </c>
      <c r="D60" s="196">
        <v>120348</v>
      </c>
      <c r="E60" s="336">
        <v>49000</v>
      </c>
      <c r="F60" s="197">
        <v>239</v>
      </c>
      <c r="G60" s="196">
        <v>121331</v>
      </c>
      <c r="H60" s="337">
        <v>48009</v>
      </c>
      <c r="I60" s="197">
        <v>282</v>
      </c>
      <c r="J60" s="294">
        <v>119323</v>
      </c>
      <c r="K60" s="328">
        <v>49348</v>
      </c>
      <c r="L60" s="296">
        <v>285</v>
      </c>
      <c r="M60" s="135"/>
    </row>
    <row r="61" spans="1:13" s="5" customFormat="1" ht="9.75" customHeight="1" x14ac:dyDescent="0.15">
      <c r="A61" s="8" t="s">
        <v>2</v>
      </c>
      <c r="B61" s="16" t="s">
        <v>17</v>
      </c>
      <c r="C61" s="7" t="s">
        <v>2</v>
      </c>
      <c r="D61" s="193">
        <v>52826</v>
      </c>
      <c r="E61" s="336">
        <v>20000</v>
      </c>
      <c r="F61" s="194">
        <v>240</v>
      </c>
      <c r="G61" s="193">
        <v>53257</v>
      </c>
      <c r="H61" s="336">
        <v>20115</v>
      </c>
      <c r="I61" s="194">
        <v>284</v>
      </c>
      <c r="J61" s="293">
        <v>54106</v>
      </c>
      <c r="K61" s="329">
        <v>19033</v>
      </c>
      <c r="L61" s="295">
        <v>287</v>
      </c>
      <c r="M61" s="6"/>
    </row>
    <row r="62" spans="1:13" s="5" customFormat="1" ht="16.5" customHeight="1" x14ac:dyDescent="0.15">
      <c r="A62" s="133" t="s">
        <v>2</v>
      </c>
      <c r="B62" s="132" t="s">
        <v>515</v>
      </c>
      <c r="C62" s="134" t="s">
        <v>15</v>
      </c>
      <c r="D62" s="196">
        <v>150368</v>
      </c>
      <c r="E62" s="336">
        <v>105000</v>
      </c>
      <c r="F62" s="197">
        <v>199</v>
      </c>
      <c r="G62" s="196">
        <v>151349</v>
      </c>
      <c r="H62" s="337">
        <v>130515</v>
      </c>
      <c r="I62" s="197">
        <v>288</v>
      </c>
      <c r="J62" s="294">
        <v>152965</v>
      </c>
      <c r="K62" s="328">
        <v>130350</v>
      </c>
      <c r="L62" s="296">
        <v>288</v>
      </c>
      <c r="M62" s="6"/>
    </row>
    <row r="63" spans="1:13" s="5" customFormat="1" ht="16.5" customHeight="1" x14ac:dyDescent="0.15">
      <c r="A63" s="133" t="s">
        <v>2</v>
      </c>
      <c r="B63" s="132" t="s">
        <v>516</v>
      </c>
      <c r="C63" s="134" t="s">
        <v>14</v>
      </c>
      <c r="D63" s="196">
        <v>154507</v>
      </c>
      <c r="E63" s="336">
        <v>53000</v>
      </c>
      <c r="F63" s="197">
        <v>276</v>
      </c>
      <c r="G63" s="196">
        <v>156822</v>
      </c>
      <c r="H63" s="337">
        <v>60796</v>
      </c>
      <c r="I63" s="197">
        <v>277</v>
      </c>
      <c r="J63" s="294">
        <v>159127</v>
      </c>
      <c r="K63" s="328">
        <v>57718</v>
      </c>
      <c r="L63" s="296">
        <v>276</v>
      </c>
      <c r="M63" s="6"/>
    </row>
    <row r="64" spans="1:13" s="5" customFormat="1" ht="16.5" customHeight="1" x14ac:dyDescent="0.15">
      <c r="A64" s="133" t="s">
        <v>2</v>
      </c>
      <c r="B64" s="132" t="s">
        <v>517</v>
      </c>
      <c r="C64" s="134" t="s">
        <v>13</v>
      </c>
      <c r="D64" s="196">
        <v>125613</v>
      </c>
      <c r="E64" s="336">
        <v>89000</v>
      </c>
      <c r="F64" s="197">
        <v>295</v>
      </c>
      <c r="G64" s="196">
        <v>127021</v>
      </c>
      <c r="H64" s="337">
        <v>92290</v>
      </c>
      <c r="I64" s="197">
        <v>295</v>
      </c>
      <c r="J64" s="294">
        <v>128786</v>
      </c>
      <c r="K64" s="328">
        <v>89810</v>
      </c>
      <c r="L64" s="296">
        <v>302</v>
      </c>
      <c r="M64" s="6"/>
    </row>
    <row r="65" spans="1:13" s="5" customFormat="1" ht="16.5" customHeight="1" x14ac:dyDescent="0.15">
      <c r="A65" s="133" t="s">
        <v>2</v>
      </c>
      <c r="B65" s="132" t="s">
        <v>12</v>
      </c>
      <c r="C65" s="134" t="s">
        <v>11</v>
      </c>
      <c r="D65" s="196">
        <v>138837</v>
      </c>
      <c r="E65" s="336">
        <v>119000</v>
      </c>
      <c r="F65" s="197">
        <v>288</v>
      </c>
      <c r="G65" s="196">
        <v>141903</v>
      </c>
      <c r="H65" s="337">
        <v>87527</v>
      </c>
      <c r="I65" s="197">
        <v>288</v>
      </c>
      <c r="J65" s="294">
        <v>142430</v>
      </c>
      <c r="K65" s="328">
        <v>98874</v>
      </c>
      <c r="L65" s="296">
        <v>289</v>
      </c>
      <c r="M65" s="6"/>
    </row>
    <row r="66" spans="1:13" s="136" customFormat="1" ht="16.5" customHeight="1" x14ac:dyDescent="0.15">
      <c r="A66" s="8" t="s">
        <v>2</v>
      </c>
      <c r="B66" s="132" t="s">
        <v>518</v>
      </c>
      <c r="C66" s="134" t="s">
        <v>10</v>
      </c>
      <c r="D66" s="196">
        <v>75435</v>
      </c>
      <c r="E66" s="336">
        <v>61000</v>
      </c>
      <c r="F66" s="197">
        <v>287</v>
      </c>
      <c r="G66" s="196">
        <v>77272</v>
      </c>
      <c r="H66" s="337">
        <v>69445</v>
      </c>
      <c r="I66" s="197">
        <v>284</v>
      </c>
      <c r="J66" s="294">
        <v>79138</v>
      </c>
      <c r="K66" s="328">
        <v>74027</v>
      </c>
      <c r="L66" s="296">
        <v>285</v>
      </c>
      <c r="M66" s="135"/>
    </row>
    <row r="67" spans="1:13" s="5" customFormat="1" ht="16.5" customHeight="1" x14ac:dyDescent="0.15">
      <c r="A67" s="8" t="s">
        <v>2</v>
      </c>
      <c r="B67" s="132" t="s">
        <v>519</v>
      </c>
      <c r="C67" s="134" t="s">
        <v>9</v>
      </c>
      <c r="D67" s="196">
        <v>95858</v>
      </c>
      <c r="E67" s="336">
        <v>28000</v>
      </c>
      <c r="F67" s="197">
        <v>263</v>
      </c>
      <c r="G67" s="196">
        <v>97682</v>
      </c>
      <c r="H67" s="337">
        <v>27129</v>
      </c>
      <c r="I67" s="197">
        <v>284</v>
      </c>
      <c r="J67" s="294">
        <v>101293</v>
      </c>
      <c r="K67" s="328">
        <v>28313</v>
      </c>
      <c r="L67" s="296">
        <v>289</v>
      </c>
      <c r="M67" s="6"/>
    </row>
    <row r="68" spans="1:13" s="5" customFormat="1" ht="16.5" customHeight="1" x14ac:dyDescent="0.15">
      <c r="A68" s="8" t="s">
        <v>539</v>
      </c>
      <c r="B68" s="132" t="s">
        <v>541</v>
      </c>
      <c r="C68" s="134" t="s">
        <v>542</v>
      </c>
      <c r="D68" s="196">
        <v>43107</v>
      </c>
      <c r="E68" s="336">
        <v>16000</v>
      </c>
      <c r="F68" s="197">
        <v>332</v>
      </c>
      <c r="G68" s="196">
        <v>42469</v>
      </c>
      <c r="H68" s="337">
        <v>17104</v>
      </c>
      <c r="I68" s="197">
        <v>331</v>
      </c>
      <c r="J68" s="294">
        <v>43498</v>
      </c>
      <c r="K68" s="328">
        <v>18165</v>
      </c>
      <c r="L68" s="296">
        <v>329</v>
      </c>
      <c r="M68" s="6"/>
    </row>
    <row r="69" spans="1:13" s="5" customFormat="1" ht="16.5" customHeight="1" x14ac:dyDescent="0.15">
      <c r="A69" s="8" t="s">
        <v>540</v>
      </c>
      <c r="B69" s="132" t="s">
        <v>520</v>
      </c>
      <c r="C69" s="134" t="s">
        <v>8</v>
      </c>
      <c r="D69" s="196">
        <v>87896</v>
      </c>
      <c r="E69" s="336">
        <v>44000</v>
      </c>
      <c r="F69" s="197">
        <v>259</v>
      </c>
      <c r="G69" s="196">
        <v>85509</v>
      </c>
      <c r="H69" s="337">
        <v>45339</v>
      </c>
      <c r="I69" s="197">
        <v>294</v>
      </c>
      <c r="J69" s="294">
        <v>85647</v>
      </c>
      <c r="K69" s="328">
        <v>45900</v>
      </c>
      <c r="L69" s="296">
        <v>305</v>
      </c>
      <c r="M69" s="6"/>
    </row>
    <row r="70" spans="1:13" s="5" customFormat="1" ht="16.5" customHeight="1" x14ac:dyDescent="0.15">
      <c r="A70" s="8" t="s">
        <v>2</v>
      </c>
      <c r="B70" s="287" t="s">
        <v>521</v>
      </c>
      <c r="C70" s="134" t="s">
        <v>7</v>
      </c>
      <c r="D70" s="196">
        <v>27649</v>
      </c>
      <c r="E70" s="336">
        <v>19000</v>
      </c>
      <c r="F70" s="197">
        <v>252</v>
      </c>
      <c r="G70" s="196">
        <v>28005</v>
      </c>
      <c r="H70" s="337">
        <v>17315</v>
      </c>
      <c r="I70" s="197">
        <v>280</v>
      </c>
      <c r="J70" s="294">
        <v>28089</v>
      </c>
      <c r="K70" s="328">
        <v>14155</v>
      </c>
      <c r="L70" s="296">
        <v>237</v>
      </c>
      <c r="M70" s="6"/>
    </row>
    <row r="71" spans="1:13" s="5" customFormat="1" ht="9.75" customHeight="1" x14ac:dyDescent="0.15">
      <c r="A71" s="138" t="s">
        <v>2</v>
      </c>
      <c r="B71" s="249" t="s">
        <v>5</v>
      </c>
      <c r="C71" s="134" t="s">
        <v>2</v>
      </c>
      <c r="D71" s="196">
        <v>49668</v>
      </c>
      <c r="E71" s="336">
        <v>23000</v>
      </c>
      <c r="F71" s="197">
        <v>252</v>
      </c>
      <c r="G71" s="196">
        <v>45712</v>
      </c>
      <c r="H71" s="337">
        <v>22324</v>
      </c>
      <c r="I71" s="197">
        <v>280</v>
      </c>
      <c r="J71" s="294">
        <v>49389</v>
      </c>
      <c r="K71" s="328">
        <v>22172</v>
      </c>
      <c r="L71" s="296">
        <v>277</v>
      </c>
      <c r="M71" s="9"/>
    </row>
    <row r="72" spans="1:13" s="5" customFormat="1" ht="9.75" customHeight="1" x14ac:dyDescent="0.15">
      <c r="A72" s="8" t="s">
        <v>2</v>
      </c>
      <c r="B72" s="16" t="s">
        <v>6</v>
      </c>
      <c r="C72" s="7" t="s">
        <v>2</v>
      </c>
      <c r="D72" s="193">
        <v>55969</v>
      </c>
      <c r="E72" s="336">
        <v>20000</v>
      </c>
      <c r="F72" s="194">
        <v>252</v>
      </c>
      <c r="G72" s="193">
        <v>56672</v>
      </c>
      <c r="H72" s="336">
        <v>20468</v>
      </c>
      <c r="I72" s="194">
        <v>279</v>
      </c>
      <c r="J72" s="293">
        <v>57048</v>
      </c>
      <c r="K72" s="329">
        <v>20270</v>
      </c>
      <c r="L72" s="295">
        <v>277</v>
      </c>
      <c r="M72" s="6"/>
    </row>
    <row r="73" spans="1:13" s="136" customFormat="1" ht="16.5" customHeight="1" x14ac:dyDescent="0.15">
      <c r="A73" s="138" t="s">
        <v>2</v>
      </c>
      <c r="B73" s="132" t="s">
        <v>522</v>
      </c>
      <c r="C73" s="288" t="s">
        <v>93</v>
      </c>
      <c r="D73" s="196">
        <v>34507</v>
      </c>
      <c r="E73" s="336">
        <v>19000</v>
      </c>
      <c r="F73" s="197">
        <v>251</v>
      </c>
      <c r="G73" s="196">
        <v>36361</v>
      </c>
      <c r="H73" s="337">
        <v>20236</v>
      </c>
      <c r="I73" s="197">
        <v>279</v>
      </c>
      <c r="J73" s="294">
        <v>37995</v>
      </c>
      <c r="K73" s="328">
        <v>24002</v>
      </c>
      <c r="L73" s="296">
        <v>279</v>
      </c>
      <c r="M73" s="137"/>
    </row>
    <row r="74" spans="1:13" s="5" customFormat="1" ht="9.75" customHeight="1" x14ac:dyDescent="0.15">
      <c r="A74" s="8" t="s">
        <v>2</v>
      </c>
      <c r="B74" s="16" t="s">
        <v>350</v>
      </c>
      <c r="C74" s="7" t="s">
        <v>2</v>
      </c>
      <c r="D74" s="193">
        <v>25508</v>
      </c>
      <c r="E74" s="336">
        <v>19000</v>
      </c>
      <c r="F74" s="194">
        <v>250</v>
      </c>
      <c r="G74" s="193">
        <v>26177</v>
      </c>
      <c r="H74" s="336">
        <v>20324</v>
      </c>
      <c r="I74" s="194">
        <v>278</v>
      </c>
      <c r="J74" s="293">
        <v>26856</v>
      </c>
      <c r="K74" s="329">
        <v>19274</v>
      </c>
      <c r="L74" s="295">
        <v>279</v>
      </c>
      <c r="M74" s="6"/>
    </row>
    <row r="75" spans="1:13" s="136" customFormat="1" ht="16.5" customHeight="1" x14ac:dyDescent="0.15">
      <c r="A75" s="133" t="s">
        <v>4</v>
      </c>
      <c r="B75" s="132" t="s">
        <v>362</v>
      </c>
      <c r="C75" s="134" t="s">
        <v>3</v>
      </c>
      <c r="D75" s="196">
        <v>186441</v>
      </c>
      <c r="E75" s="336">
        <v>18000</v>
      </c>
      <c r="F75" s="197">
        <v>259</v>
      </c>
      <c r="G75" s="196">
        <v>178020</v>
      </c>
      <c r="H75" s="337">
        <v>19062</v>
      </c>
      <c r="I75" s="197">
        <v>256</v>
      </c>
      <c r="J75" s="294">
        <v>186193</v>
      </c>
      <c r="K75" s="328">
        <v>18908</v>
      </c>
      <c r="L75" s="296">
        <v>256</v>
      </c>
      <c r="M75" s="135"/>
    </row>
    <row r="76" spans="1:13" s="5" customFormat="1" ht="9.75" customHeight="1" x14ac:dyDescent="0.15">
      <c r="A76" s="8" t="s">
        <v>2</v>
      </c>
      <c r="B76" s="16" t="s">
        <v>1</v>
      </c>
      <c r="C76" s="7" t="s">
        <v>0</v>
      </c>
      <c r="D76" s="193">
        <v>20809</v>
      </c>
      <c r="E76" s="336" t="s">
        <v>461</v>
      </c>
      <c r="F76" s="193">
        <v>40</v>
      </c>
      <c r="G76" s="193">
        <v>20848</v>
      </c>
      <c r="H76" s="346" t="s">
        <v>461</v>
      </c>
      <c r="I76" s="193">
        <v>43</v>
      </c>
      <c r="J76" s="293">
        <v>20977</v>
      </c>
      <c r="K76" s="346" t="s">
        <v>461</v>
      </c>
      <c r="L76" s="293">
        <v>44</v>
      </c>
      <c r="M76" s="6"/>
    </row>
    <row r="77" spans="1:13" ht="2.25" customHeight="1" thickBot="1" x14ac:dyDescent="0.2">
      <c r="A77" s="4"/>
      <c r="B77" s="3"/>
      <c r="C77" s="3"/>
      <c r="D77" s="2"/>
      <c r="E77" s="2"/>
      <c r="F77" s="2"/>
      <c r="G77" s="2"/>
      <c r="H77" s="2"/>
      <c r="I77" s="2"/>
      <c r="J77" s="2"/>
      <c r="K77" s="302"/>
      <c r="L77" s="2">
        <v>43</v>
      </c>
      <c r="M77" s="435"/>
    </row>
    <row r="78" spans="1:13" s="438" customFormat="1" x14ac:dyDescent="0.15">
      <c r="A78" s="247" t="s">
        <v>364</v>
      </c>
      <c r="B78" s="247"/>
      <c r="C78" s="247"/>
      <c r="D78" s="247"/>
      <c r="E78" s="129"/>
      <c r="F78" s="1"/>
      <c r="G78" s="1"/>
      <c r="H78" s="332"/>
      <c r="I78" s="15"/>
      <c r="J78" s="247"/>
      <c r="K78" s="129"/>
      <c r="L78" s="15"/>
      <c r="M78" s="437"/>
    </row>
    <row r="79" spans="1:13" s="438" customFormat="1" ht="9.75" customHeight="1" x14ac:dyDescent="0.15">
      <c r="A79" s="246" t="s">
        <v>463</v>
      </c>
      <c r="B79" s="246"/>
      <c r="C79" s="246"/>
      <c r="D79" s="246"/>
      <c r="E79" s="246"/>
      <c r="F79" s="439"/>
      <c r="G79" s="439"/>
      <c r="J79" s="331"/>
      <c r="K79" s="331"/>
      <c r="L79" s="439"/>
    </row>
    <row r="80" spans="1:13" s="438" customFormat="1" ht="9.75" customHeight="1" x14ac:dyDescent="0.15">
      <c r="A80" s="246" t="s">
        <v>462</v>
      </c>
      <c r="B80" s="297"/>
      <c r="C80" s="297"/>
      <c r="D80" s="297"/>
      <c r="E80" s="297"/>
      <c r="F80" s="439"/>
      <c r="G80" s="439"/>
      <c r="J80" s="297"/>
      <c r="K80" s="297"/>
      <c r="L80" s="439"/>
    </row>
    <row r="81" spans="1:11" ht="9.75" customHeight="1" x14ac:dyDescent="0.15">
      <c r="A81" s="246" t="s">
        <v>547</v>
      </c>
      <c r="B81" s="246"/>
      <c r="C81" s="246"/>
      <c r="D81" s="246"/>
      <c r="E81" s="246"/>
      <c r="J81" s="246"/>
      <c r="K81" s="246"/>
    </row>
    <row r="82" spans="1:11" ht="9.75" customHeight="1" x14ac:dyDescent="0.15">
      <c r="A82" s="290"/>
    </row>
  </sheetData>
  <mergeCells count="3">
    <mergeCell ref="A3:A4"/>
    <mergeCell ref="B3:B4"/>
    <mergeCell ref="C3:C4"/>
  </mergeCells>
  <phoneticPr fontId="2"/>
  <pageMargins left="0.59055118110236227" right="0.59055118110236227" top="0.31496062992125984" bottom="0.11811023622047245" header="0" footer="0"/>
  <pageSetup paperSize="9" scale="80" pageOrder="overThenDown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DB67"/>
  <sheetViews>
    <sheetView view="pageBreakPreview" zoomScaleNormal="100" zoomScaleSheetLayoutView="100" workbookViewId="0">
      <selection activeCell="A2" sqref="A2:H2"/>
    </sheetView>
  </sheetViews>
  <sheetFormatPr defaultRowHeight="11.25" x14ac:dyDescent="0.15"/>
  <cols>
    <col min="1" max="1" width="12.83203125" style="390" customWidth="1"/>
    <col min="2" max="2" width="11.1640625" style="390" customWidth="1"/>
    <col min="3" max="4" width="10.83203125" style="390" customWidth="1"/>
    <col min="5" max="5" width="13.33203125" style="390" bestFit="1" customWidth="1"/>
    <col min="6" max="6" width="12.5" style="390" customWidth="1"/>
    <col min="7" max="7" width="11.1640625" style="390" customWidth="1"/>
    <col min="8" max="8" width="11.83203125" style="390" customWidth="1"/>
    <col min="9" max="10" width="10.33203125" style="390" customWidth="1"/>
    <col min="11" max="11" width="12.83203125" style="390" customWidth="1"/>
    <col min="12" max="12" width="8.33203125" style="390" customWidth="1"/>
    <col min="13" max="15" width="6.1640625" style="390" customWidth="1"/>
    <col min="16" max="16" width="5.6640625" style="390" customWidth="1"/>
    <col min="17" max="17" width="5.1640625" style="390" customWidth="1"/>
    <col min="18" max="18" width="6" style="390" customWidth="1"/>
    <col min="19" max="16384" width="9.33203125" style="390"/>
  </cols>
  <sheetData>
    <row r="1" spans="1:19" s="17" customFormat="1" ht="24" customHeight="1" x14ac:dyDescent="0.15">
      <c r="A1" s="540" t="s">
        <v>621</v>
      </c>
      <c r="B1" s="643"/>
      <c r="C1" s="643"/>
      <c r="D1" s="643"/>
      <c r="E1" s="643"/>
      <c r="F1" s="643"/>
      <c r="G1" s="643"/>
      <c r="H1" s="643"/>
      <c r="I1" s="643"/>
      <c r="J1" s="643"/>
      <c r="K1" s="360"/>
      <c r="L1" s="360"/>
      <c r="M1" s="360"/>
      <c r="N1" s="360"/>
      <c r="O1" s="360"/>
      <c r="P1" s="360"/>
      <c r="Q1" s="360"/>
      <c r="R1" s="360"/>
    </row>
    <row r="2" spans="1:19" s="385" customFormat="1" ht="30" customHeight="1" x14ac:dyDescent="0.15">
      <c r="A2" s="539" t="s">
        <v>605</v>
      </c>
      <c r="B2" s="644"/>
      <c r="C2" s="644"/>
      <c r="D2" s="644"/>
      <c r="E2" s="644"/>
      <c r="F2" s="644"/>
      <c r="G2" s="644"/>
      <c r="H2" s="644"/>
      <c r="I2" s="644"/>
      <c r="J2" s="644"/>
      <c r="K2" s="359"/>
      <c r="L2" s="359"/>
      <c r="M2" s="359"/>
      <c r="N2" s="359"/>
      <c r="O2" s="359"/>
      <c r="P2" s="359"/>
      <c r="Q2" s="359"/>
      <c r="R2" s="359"/>
    </row>
    <row r="3" spans="1:19" s="385" customFormat="1" ht="14.25" thickBot="1" x14ac:dyDescent="0.2">
      <c r="A3" s="180" t="s">
        <v>651</v>
      </c>
      <c r="B3" s="167"/>
      <c r="C3" s="167"/>
      <c r="D3" s="167"/>
      <c r="E3" s="167"/>
      <c r="F3" s="167"/>
      <c r="G3" s="167"/>
      <c r="H3" s="167"/>
      <c r="I3" s="167"/>
      <c r="J3" s="167"/>
      <c r="K3" s="175"/>
      <c r="L3" s="175"/>
      <c r="M3" s="175"/>
      <c r="N3" s="175"/>
      <c r="O3" s="175"/>
      <c r="P3" s="175"/>
      <c r="Q3" s="175"/>
      <c r="R3" s="175"/>
    </row>
    <row r="4" spans="1:19" s="95" customFormat="1" ht="15" customHeight="1" x14ac:dyDescent="0.15">
      <c r="A4" s="566" t="s">
        <v>183</v>
      </c>
      <c r="B4" s="472" t="s">
        <v>398</v>
      </c>
      <c r="C4" s="472"/>
      <c r="D4" s="472"/>
      <c r="E4" s="472"/>
      <c r="F4" s="472"/>
      <c r="G4" s="473"/>
      <c r="H4" s="471" t="s">
        <v>399</v>
      </c>
      <c r="I4" s="472"/>
      <c r="J4" s="472"/>
      <c r="K4" s="96"/>
      <c r="L4" s="96"/>
      <c r="M4" s="96"/>
      <c r="N4" s="96"/>
      <c r="O4" s="96"/>
      <c r="P4" s="96"/>
      <c r="Q4" s="96"/>
      <c r="R4" s="96"/>
    </row>
    <row r="5" spans="1:19" s="95" customFormat="1" ht="24" customHeight="1" x14ac:dyDescent="0.15">
      <c r="A5" s="470"/>
      <c r="B5" s="370" t="s">
        <v>226</v>
      </c>
      <c r="C5" s="369" t="s">
        <v>225</v>
      </c>
      <c r="D5" s="369" t="s">
        <v>224</v>
      </c>
      <c r="E5" s="369" t="s">
        <v>295</v>
      </c>
      <c r="F5" s="369" t="s">
        <v>396</v>
      </c>
      <c r="G5" s="369" t="s">
        <v>397</v>
      </c>
      <c r="H5" s="369" t="s">
        <v>400</v>
      </c>
      <c r="I5" s="369" t="s">
        <v>401</v>
      </c>
      <c r="J5" s="178" t="s">
        <v>294</v>
      </c>
    </row>
    <row r="6" spans="1:19" s="95" customFormat="1" ht="3" customHeight="1" x14ac:dyDescent="0.15">
      <c r="A6" s="405"/>
      <c r="B6" s="406"/>
      <c r="C6" s="177"/>
      <c r="D6" s="177"/>
      <c r="E6" s="177"/>
      <c r="F6" s="177"/>
      <c r="G6" s="177"/>
      <c r="H6" s="407"/>
      <c r="I6" s="407"/>
      <c r="J6" s="407"/>
    </row>
    <row r="7" spans="1:19" s="81" customFormat="1" ht="17.25" customHeight="1" x14ac:dyDescent="0.15">
      <c r="A7" s="371" t="s">
        <v>221</v>
      </c>
      <c r="B7" s="120" t="s">
        <v>465</v>
      </c>
      <c r="C7" s="120" t="s">
        <v>417</v>
      </c>
      <c r="D7" s="120">
        <v>22</v>
      </c>
      <c r="E7" s="408" t="s">
        <v>418</v>
      </c>
      <c r="F7" s="120">
        <v>11</v>
      </c>
      <c r="G7" s="120">
        <v>3</v>
      </c>
      <c r="H7" s="408" t="s">
        <v>419</v>
      </c>
      <c r="I7" s="408" t="s">
        <v>420</v>
      </c>
      <c r="J7" s="378">
        <v>13</v>
      </c>
    </row>
    <row r="8" spans="1:19" s="81" customFormat="1" ht="17.25" customHeight="1" x14ac:dyDescent="0.15">
      <c r="A8" s="371" t="s">
        <v>220</v>
      </c>
      <c r="B8" s="378">
        <v>124</v>
      </c>
      <c r="C8" s="378">
        <v>26</v>
      </c>
      <c r="D8" s="378">
        <v>68</v>
      </c>
      <c r="E8" s="378">
        <v>89</v>
      </c>
      <c r="F8" s="378">
        <v>26</v>
      </c>
      <c r="G8" s="378">
        <v>18</v>
      </c>
      <c r="H8" s="378">
        <v>61</v>
      </c>
      <c r="I8" s="378">
        <v>6</v>
      </c>
      <c r="J8" s="378">
        <v>37</v>
      </c>
    </row>
    <row r="9" spans="1:19" s="385" customFormat="1" ht="5.25" customHeight="1" thickBot="1" x14ac:dyDescent="0.2">
      <c r="A9" s="409"/>
      <c r="B9" s="410"/>
      <c r="C9" s="410"/>
      <c r="D9" s="410"/>
      <c r="E9" s="410"/>
      <c r="F9" s="410"/>
      <c r="G9" s="410"/>
      <c r="H9" s="410"/>
      <c r="I9" s="410"/>
      <c r="J9" s="410"/>
    </row>
    <row r="10" spans="1:19" s="385" customFormat="1" ht="6" customHeight="1" thickBot="1" x14ac:dyDescent="0.2">
      <c r="A10" s="411"/>
      <c r="B10" s="411"/>
      <c r="C10" s="411"/>
      <c r="D10" s="411"/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11"/>
      <c r="Q10" s="411"/>
      <c r="R10" s="411"/>
    </row>
    <row r="11" spans="1:19" s="385" customFormat="1" ht="15" customHeight="1" x14ac:dyDescent="0.15">
      <c r="A11" s="566" t="s">
        <v>183</v>
      </c>
      <c r="B11" s="650" t="s">
        <v>227</v>
      </c>
      <c r="C11" s="651"/>
      <c r="D11" s="645" t="s">
        <v>403</v>
      </c>
      <c r="E11" s="645" t="s">
        <v>402</v>
      </c>
      <c r="F11" s="645" t="s">
        <v>405</v>
      </c>
      <c r="G11" s="645" t="s">
        <v>404</v>
      </c>
      <c r="H11" s="648" t="s">
        <v>407</v>
      </c>
      <c r="I11" s="647" t="s">
        <v>70</v>
      </c>
      <c r="J11" s="411"/>
      <c r="K11" s="411"/>
      <c r="L11" s="411"/>
      <c r="M11" s="411"/>
      <c r="N11" s="411"/>
      <c r="O11" s="411"/>
      <c r="P11" s="411"/>
      <c r="Q11" s="411"/>
      <c r="R11" s="411"/>
    </row>
    <row r="12" spans="1:19" s="385" customFormat="1" ht="31.5" customHeight="1" x14ac:dyDescent="0.15">
      <c r="A12" s="470"/>
      <c r="B12" s="111" t="s">
        <v>223</v>
      </c>
      <c r="C12" s="355" t="s">
        <v>222</v>
      </c>
      <c r="D12" s="646"/>
      <c r="E12" s="646"/>
      <c r="F12" s="646"/>
      <c r="G12" s="646"/>
      <c r="H12" s="649"/>
      <c r="I12" s="475"/>
      <c r="J12" s="411"/>
      <c r="K12" s="411"/>
      <c r="L12" s="411"/>
      <c r="M12" s="411"/>
      <c r="N12" s="411"/>
      <c r="O12" s="411"/>
      <c r="P12" s="411"/>
      <c r="Q12" s="411"/>
      <c r="R12" s="411"/>
    </row>
    <row r="13" spans="1:19" s="385" customFormat="1" ht="6" customHeight="1" x14ac:dyDescent="0.15">
      <c r="A13" s="405"/>
      <c r="B13" s="407"/>
      <c r="C13" s="407"/>
      <c r="D13" s="407"/>
      <c r="E13" s="407"/>
      <c r="F13" s="412"/>
      <c r="G13" s="412"/>
      <c r="H13" s="411"/>
      <c r="J13" s="411"/>
      <c r="K13" s="411"/>
      <c r="L13" s="411"/>
      <c r="M13" s="411"/>
      <c r="N13" s="411"/>
      <c r="O13" s="411"/>
      <c r="P13" s="411"/>
      <c r="Q13" s="411"/>
      <c r="R13" s="411"/>
    </row>
    <row r="14" spans="1:19" s="385" customFormat="1" ht="17.25" customHeight="1" x14ac:dyDescent="0.15">
      <c r="A14" s="371" t="s">
        <v>221</v>
      </c>
      <c r="B14" s="408" t="s">
        <v>570</v>
      </c>
      <c r="C14" s="413" t="s">
        <v>571</v>
      </c>
      <c r="D14" s="378">
        <v>1</v>
      </c>
      <c r="E14" s="378">
        <v>4</v>
      </c>
      <c r="F14" s="378">
        <v>5</v>
      </c>
      <c r="G14" s="378">
        <v>1</v>
      </c>
      <c r="H14" s="414" t="s">
        <v>538</v>
      </c>
      <c r="I14" s="32">
        <v>254</v>
      </c>
      <c r="J14" s="411"/>
      <c r="K14" s="411"/>
      <c r="L14" s="411"/>
      <c r="M14" s="411"/>
      <c r="N14" s="411"/>
      <c r="O14" s="411"/>
      <c r="P14" s="411"/>
      <c r="Q14" s="411"/>
      <c r="R14" s="411"/>
    </row>
    <row r="15" spans="1:19" s="385" customFormat="1" ht="21" x14ac:dyDescent="0.15">
      <c r="A15" s="371" t="s">
        <v>220</v>
      </c>
      <c r="B15" s="415" t="s">
        <v>627</v>
      </c>
      <c r="C15" s="378" t="s">
        <v>538</v>
      </c>
      <c r="D15" s="378">
        <v>12</v>
      </c>
      <c r="E15" s="378">
        <v>35</v>
      </c>
      <c r="F15" s="378" t="s">
        <v>538</v>
      </c>
      <c r="G15" s="378" t="s">
        <v>538</v>
      </c>
      <c r="H15" s="414" t="s">
        <v>538</v>
      </c>
      <c r="I15" s="32">
        <v>507</v>
      </c>
      <c r="J15" s="411"/>
      <c r="K15" s="411"/>
      <c r="L15" s="411"/>
      <c r="M15" s="411"/>
      <c r="N15" s="411"/>
      <c r="O15" s="411"/>
      <c r="P15" s="411"/>
      <c r="Q15" s="411"/>
      <c r="R15" s="411"/>
    </row>
    <row r="16" spans="1:19" s="385" customFormat="1" ht="6" customHeight="1" thickBot="1" x14ac:dyDescent="0.2">
      <c r="A16" s="409"/>
      <c r="B16" s="410"/>
      <c r="C16" s="410"/>
      <c r="D16" s="410"/>
      <c r="E16" s="410"/>
      <c r="F16" s="410"/>
      <c r="G16" s="410"/>
      <c r="H16" s="410"/>
      <c r="I16" s="410"/>
      <c r="J16" s="411"/>
      <c r="K16" s="411"/>
      <c r="L16" s="411"/>
      <c r="M16" s="411"/>
      <c r="N16" s="411"/>
      <c r="O16" s="411"/>
      <c r="P16" s="411"/>
      <c r="Q16" s="411"/>
      <c r="R16" s="411"/>
      <c r="S16" s="411"/>
    </row>
    <row r="17" spans="1:106" s="411" customFormat="1" x14ac:dyDescent="0.15">
      <c r="A17" s="366" t="s">
        <v>549</v>
      </c>
      <c r="B17" s="356"/>
      <c r="C17" s="356"/>
      <c r="D17" s="356"/>
      <c r="E17" s="356"/>
      <c r="F17" s="356"/>
      <c r="G17" s="356"/>
      <c r="H17" s="356"/>
      <c r="I17" s="356"/>
      <c r="J17" s="357"/>
      <c r="K17" s="357"/>
      <c r="L17" s="357"/>
      <c r="M17" s="357"/>
      <c r="N17" s="357"/>
      <c r="O17" s="357"/>
      <c r="P17" s="357"/>
      <c r="Q17" s="357"/>
      <c r="R17" s="357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</row>
    <row r="18" spans="1:106" s="411" customFormat="1" x14ac:dyDescent="0.15">
      <c r="A18" s="283" t="s">
        <v>550</v>
      </c>
      <c r="B18" s="357"/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357"/>
      <c r="Q18" s="357"/>
      <c r="R18" s="357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</row>
    <row r="19" spans="1:106" s="411" customFormat="1" x14ac:dyDescent="0.15">
      <c r="A19" s="283" t="s">
        <v>551</v>
      </c>
      <c r="B19" s="357"/>
      <c r="C19" s="357"/>
      <c r="D19" s="357"/>
      <c r="E19" s="357"/>
      <c r="F19" s="357"/>
      <c r="G19" s="357"/>
      <c r="H19" s="357"/>
      <c r="I19" s="357"/>
      <c r="J19" s="357"/>
      <c r="K19" s="357"/>
      <c r="L19" s="357"/>
      <c r="M19" s="357"/>
      <c r="N19" s="357"/>
      <c r="O19" s="357"/>
      <c r="P19" s="357"/>
      <c r="Q19" s="357"/>
      <c r="R19" s="357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</row>
    <row r="20" spans="1:106" s="411" customFormat="1" ht="15" customHeight="1" x14ac:dyDescent="0.15">
      <c r="A20" s="357"/>
      <c r="B20" s="29"/>
      <c r="C20" s="29"/>
      <c r="D20" s="29"/>
      <c r="E20" s="29"/>
      <c r="F20" s="29"/>
      <c r="G20" s="29" t="s">
        <v>623</v>
      </c>
      <c r="H20" s="29"/>
      <c r="I20" s="29"/>
      <c r="J20" s="29"/>
      <c r="K20" s="94"/>
      <c r="L20" s="416"/>
      <c r="M20" s="416"/>
      <c r="N20" s="416"/>
      <c r="O20" s="416"/>
      <c r="P20" s="416"/>
      <c r="Q20" s="416"/>
      <c r="R20" s="416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</row>
    <row r="21" spans="1:106" s="411" customFormat="1" ht="14.25" thickBot="1" x14ac:dyDescent="0.2">
      <c r="A21" s="180" t="s">
        <v>652</v>
      </c>
      <c r="B21" s="167"/>
      <c r="C21" s="167"/>
      <c r="D21" s="167"/>
      <c r="E21" s="167"/>
      <c r="F21" s="167"/>
      <c r="G21" s="167"/>
      <c r="H21" s="167"/>
      <c r="I21" s="167"/>
      <c r="J21" s="175"/>
      <c r="K21" s="175"/>
      <c r="L21" s="175"/>
      <c r="M21" s="175"/>
      <c r="N21" s="175"/>
      <c r="O21" s="175"/>
      <c r="P21" s="175"/>
      <c r="Q21" s="175"/>
      <c r="R21" s="17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</row>
    <row r="22" spans="1:106" s="49" customFormat="1" ht="16.5" customHeight="1" x14ac:dyDescent="0.15">
      <c r="A22" s="566" t="s">
        <v>183</v>
      </c>
      <c r="B22" s="471" t="s">
        <v>393</v>
      </c>
      <c r="C22" s="661"/>
      <c r="D22" s="661"/>
      <c r="E22" s="661"/>
      <c r="F22" s="662"/>
      <c r="G22" s="657" t="s">
        <v>219</v>
      </c>
      <c r="H22" s="658"/>
      <c r="I22" s="652" t="s">
        <v>218</v>
      </c>
      <c r="J22" s="653"/>
      <c r="K22" s="93"/>
      <c r="M22" s="93"/>
      <c r="N22" s="93"/>
      <c r="O22" s="93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</row>
    <row r="23" spans="1:106" s="49" customFormat="1" ht="16.5" customHeight="1" x14ac:dyDescent="0.15">
      <c r="A23" s="470"/>
      <c r="B23" s="558" t="s">
        <v>394</v>
      </c>
      <c r="C23" s="656"/>
      <c r="D23" s="660"/>
      <c r="E23" s="558" t="s">
        <v>395</v>
      </c>
      <c r="F23" s="656"/>
      <c r="G23" s="654"/>
      <c r="H23" s="659"/>
      <c r="I23" s="654"/>
      <c r="J23" s="655"/>
      <c r="K23" s="176"/>
      <c r="L23" s="93"/>
      <c r="M23" s="93"/>
      <c r="N23" s="93"/>
      <c r="O23" s="93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</row>
    <row r="24" spans="1:106" s="49" customFormat="1" ht="3" customHeight="1" x14ac:dyDescent="0.15">
      <c r="A24" s="104"/>
      <c r="B24" s="364"/>
      <c r="C24" s="364"/>
      <c r="D24" s="30"/>
      <c r="E24" s="179"/>
      <c r="F24" s="179"/>
      <c r="G24" s="179"/>
      <c r="H24" s="179"/>
      <c r="I24" s="170"/>
      <c r="J24" s="170"/>
      <c r="K24" s="93"/>
      <c r="L24" s="93"/>
      <c r="M24" s="93"/>
      <c r="N24" s="93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</row>
    <row r="25" spans="1:106" s="49" customFormat="1" ht="17.25" customHeight="1" x14ac:dyDescent="0.15">
      <c r="A25" s="371" t="s">
        <v>217</v>
      </c>
      <c r="B25" s="637" t="s">
        <v>628</v>
      </c>
      <c r="C25" s="532"/>
      <c r="D25" s="532"/>
      <c r="E25" s="640" t="s">
        <v>538</v>
      </c>
      <c r="F25" s="641"/>
      <c r="G25" s="638" t="s">
        <v>527</v>
      </c>
      <c r="H25" s="639"/>
      <c r="I25" s="642" t="s">
        <v>572</v>
      </c>
      <c r="J25" s="639"/>
      <c r="K25" s="169"/>
      <c r="M25" s="168"/>
      <c r="N25" s="168"/>
      <c r="O25" s="16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</row>
    <row r="26" spans="1:106" s="411" customFormat="1" ht="3" customHeight="1" thickBot="1" x14ac:dyDescent="0.2">
      <c r="A26" s="409"/>
      <c r="B26" s="410"/>
      <c r="C26" s="410"/>
      <c r="D26" s="410"/>
      <c r="E26" s="410"/>
      <c r="F26" s="410"/>
      <c r="G26" s="410"/>
      <c r="H26" s="410"/>
      <c r="I26" s="410"/>
      <c r="J26" s="410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</row>
    <row r="27" spans="1:106" s="411" customFormat="1" x14ac:dyDescent="0.15">
      <c r="A27" s="385"/>
      <c r="B27" s="385"/>
      <c r="C27" s="385"/>
      <c r="D27" s="385"/>
      <c r="E27" s="385"/>
      <c r="G27" s="385"/>
      <c r="H27" s="385"/>
      <c r="I27" s="385"/>
      <c r="J27" s="365" t="s">
        <v>216</v>
      </c>
      <c r="K27" s="28"/>
      <c r="L27" s="417"/>
      <c r="M27" s="417"/>
      <c r="N27" s="417"/>
    </row>
    <row r="28" spans="1:106" ht="22.5" customHeight="1" x14ac:dyDescent="0.15">
      <c r="J28" s="418"/>
      <c r="K28" s="418"/>
      <c r="L28" s="418"/>
      <c r="M28" s="418"/>
      <c r="N28" s="418"/>
      <c r="O28" s="418"/>
      <c r="P28" s="418"/>
      <c r="Q28" s="418"/>
      <c r="R28" s="418"/>
      <c r="S28" s="418"/>
    </row>
    <row r="29" spans="1:106" ht="30" customHeight="1" thickBot="1" x14ac:dyDescent="0.2">
      <c r="A29" s="556" t="s">
        <v>606</v>
      </c>
      <c r="B29" s="556"/>
      <c r="C29" s="556"/>
      <c r="D29" s="556"/>
      <c r="E29" s="556"/>
      <c r="F29" s="556"/>
      <c r="G29" s="556"/>
      <c r="H29" s="556"/>
      <c r="I29" s="556"/>
      <c r="J29" s="556"/>
    </row>
    <row r="30" spans="1:106" ht="35.25" customHeight="1" x14ac:dyDescent="0.15">
      <c r="A30" s="541" t="s">
        <v>460</v>
      </c>
      <c r="B30" s="663" t="s">
        <v>654</v>
      </c>
      <c r="C30" s="663" t="s">
        <v>655</v>
      </c>
      <c r="D30" s="664" t="s">
        <v>656</v>
      </c>
      <c r="E30" s="494"/>
      <c r="F30" s="541" t="s">
        <v>257</v>
      </c>
      <c r="G30" s="663" t="s">
        <v>654</v>
      </c>
      <c r="H30" s="663" t="s">
        <v>655</v>
      </c>
      <c r="I30" s="665" t="s">
        <v>656</v>
      </c>
      <c r="J30" s="666"/>
    </row>
    <row r="31" spans="1:106" ht="17.25" customHeight="1" x14ac:dyDescent="0.15">
      <c r="A31" s="543"/>
      <c r="B31" s="544"/>
      <c r="C31" s="544"/>
      <c r="D31" s="368" t="s">
        <v>306</v>
      </c>
      <c r="E31" s="368" t="s">
        <v>307</v>
      </c>
      <c r="F31" s="543"/>
      <c r="G31" s="544"/>
      <c r="H31" s="544"/>
      <c r="I31" s="368" t="s">
        <v>306</v>
      </c>
      <c r="J31" s="369" t="s">
        <v>308</v>
      </c>
    </row>
    <row r="32" spans="1:106" x14ac:dyDescent="0.15">
      <c r="A32" s="114"/>
      <c r="B32" s="115"/>
      <c r="C32" s="115"/>
      <c r="D32" s="115"/>
      <c r="E32" s="116" t="s">
        <v>309</v>
      </c>
      <c r="F32" s="117"/>
      <c r="G32" s="115"/>
      <c r="H32" s="115"/>
      <c r="I32" s="115"/>
      <c r="J32" s="116" t="s">
        <v>309</v>
      </c>
      <c r="K32" s="419"/>
    </row>
    <row r="33" spans="1:10" x14ac:dyDescent="0.15">
      <c r="A33" s="33" t="s">
        <v>566</v>
      </c>
      <c r="B33" s="284">
        <v>277</v>
      </c>
      <c r="C33" s="284">
        <v>3677</v>
      </c>
      <c r="D33" s="284">
        <v>1669</v>
      </c>
      <c r="E33" s="122">
        <v>2861.53</v>
      </c>
      <c r="F33" s="395" t="s">
        <v>256</v>
      </c>
      <c r="G33" s="32"/>
      <c r="H33" s="32"/>
      <c r="I33" s="100"/>
      <c r="J33" s="99"/>
    </row>
    <row r="34" spans="1:10" x14ac:dyDescent="0.15">
      <c r="A34" s="33" t="s">
        <v>567</v>
      </c>
      <c r="B34" s="284">
        <v>283</v>
      </c>
      <c r="C34" s="284">
        <v>3671</v>
      </c>
      <c r="D34" s="284">
        <v>1682</v>
      </c>
      <c r="E34" s="122">
        <v>2882.91</v>
      </c>
      <c r="F34" s="101" t="s">
        <v>255</v>
      </c>
      <c r="G34" s="284">
        <v>7</v>
      </c>
      <c r="H34" s="284">
        <v>40</v>
      </c>
      <c r="I34" s="284">
        <v>0</v>
      </c>
      <c r="J34" s="122">
        <v>0</v>
      </c>
    </row>
    <row r="35" spans="1:10" x14ac:dyDescent="0.15">
      <c r="A35" s="33" t="s">
        <v>568</v>
      </c>
      <c r="B35" s="284">
        <v>284</v>
      </c>
      <c r="C35" s="284">
        <v>3660</v>
      </c>
      <c r="D35" s="284">
        <v>1727</v>
      </c>
      <c r="E35" s="122">
        <v>2880.16</v>
      </c>
      <c r="F35" s="101"/>
      <c r="G35" s="284"/>
      <c r="H35" s="284"/>
      <c r="I35" s="284"/>
      <c r="J35" s="122"/>
    </row>
    <row r="36" spans="1:10" x14ac:dyDescent="0.15">
      <c r="A36" s="33" t="s">
        <v>569</v>
      </c>
      <c r="B36" s="284">
        <v>282</v>
      </c>
      <c r="C36" s="284">
        <v>3643</v>
      </c>
      <c r="D36" s="420">
        <v>1736</v>
      </c>
      <c r="E36" s="421">
        <v>2955.48</v>
      </c>
      <c r="F36" s="397" t="s">
        <v>254</v>
      </c>
      <c r="G36" s="284"/>
      <c r="H36" s="284"/>
      <c r="I36" s="284"/>
      <c r="J36" s="122"/>
    </row>
    <row r="37" spans="1:10" x14ac:dyDescent="0.15">
      <c r="A37" s="422" t="s">
        <v>624</v>
      </c>
      <c r="B37" s="423">
        <v>282</v>
      </c>
      <c r="C37" s="423">
        <v>3631</v>
      </c>
      <c r="D37" s="420" t="s">
        <v>193</v>
      </c>
      <c r="E37" s="421" t="s">
        <v>193</v>
      </c>
      <c r="F37" s="101" t="s">
        <v>253</v>
      </c>
      <c r="G37" s="284">
        <v>1</v>
      </c>
      <c r="H37" s="284">
        <v>16</v>
      </c>
      <c r="I37" s="284">
        <v>44</v>
      </c>
      <c r="J37" s="122">
        <v>59</v>
      </c>
    </row>
    <row r="38" spans="1:10" x14ac:dyDescent="0.15">
      <c r="A38" s="35"/>
      <c r="B38" s="284"/>
      <c r="C38" s="284"/>
      <c r="D38" s="284"/>
      <c r="E38" s="122"/>
      <c r="F38" s="101"/>
      <c r="G38" s="284"/>
      <c r="H38" s="284"/>
      <c r="I38" s="284"/>
      <c r="J38" s="122"/>
    </row>
    <row r="39" spans="1:10" x14ac:dyDescent="0.15">
      <c r="A39" s="424" t="s">
        <v>421</v>
      </c>
      <c r="B39" s="423">
        <v>231</v>
      </c>
      <c r="C39" s="423">
        <v>3215</v>
      </c>
      <c r="D39" s="423">
        <f>SUM(D43,D49:D64)</f>
        <v>1681</v>
      </c>
      <c r="E39" s="425">
        <f>SUM(E43,E49:E64)</f>
        <v>2803.2</v>
      </c>
      <c r="F39" s="397" t="s">
        <v>252</v>
      </c>
      <c r="G39" s="284"/>
      <c r="H39" s="284"/>
      <c r="I39" s="284"/>
      <c r="J39" s="122"/>
    </row>
    <row r="40" spans="1:10" x14ac:dyDescent="0.15">
      <c r="A40" s="426"/>
      <c r="B40" s="423"/>
      <c r="C40" s="423"/>
      <c r="D40" s="423"/>
      <c r="E40" s="425"/>
      <c r="F40" s="101" t="s">
        <v>251</v>
      </c>
      <c r="G40" s="284">
        <v>3</v>
      </c>
      <c r="H40" s="284">
        <v>23</v>
      </c>
      <c r="I40" s="284">
        <v>1</v>
      </c>
      <c r="J40" s="122">
        <v>7.22</v>
      </c>
    </row>
    <row r="41" spans="1:10" x14ac:dyDescent="0.15">
      <c r="A41" s="424" t="s">
        <v>422</v>
      </c>
      <c r="B41" s="423">
        <v>51</v>
      </c>
      <c r="C41" s="423">
        <v>416</v>
      </c>
      <c r="D41" s="423">
        <f>SUM(I34,I37:I63)</f>
        <v>55</v>
      </c>
      <c r="E41" s="423">
        <f>SUM(J34,J37:J63)</f>
        <v>152.27999999999997</v>
      </c>
      <c r="F41" s="103"/>
      <c r="G41" s="284"/>
      <c r="H41" s="284"/>
      <c r="I41" s="284"/>
      <c r="J41" s="122"/>
    </row>
    <row r="42" spans="1:10" x14ac:dyDescent="0.15">
      <c r="A42" s="427"/>
      <c r="B42" s="423"/>
      <c r="C42" s="423"/>
      <c r="D42" s="423"/>
      <c r="E42" s="425"/>
      <c r="F42" s="397" t="s">
        <v>250</v>
      </c>
      <c r="G42" s="284"/>
      <c r="H42" s="284"/>
      <c r="I42" s="284"/>
      <c r="J42" s="122"/>
    </row>
    <row r="43" spans="1:10" x14ac:dyDescent="0.15">
      <c r="A43" s="427" t="s">
        <v>245</v>
      </c>
      <c r="B43" s="423">
        <v>37</v>
      </c>
      <c r="C43" s="423">
        <v>743</v>
      </c>
      <c r="D43" s="423">
        <v>467</v>
      </c>
      <c r="E43" s="425">
        <v>1146.79</v>
      </c>
      <c r="F43" s="101" t="s">
        <v>249</v>
      </c>
      <c r="G43" s="284">
        <v>8</v>
      </c>
      <c r="H43" s="284">
        <v>67</v>
      </c>
      <c r="I43" s="284">
        <v>1</v>
      </c>
      <c r="J43" s="122">
        <v>16.63</v>
      </c>
    </row>
    <row r="44" spans="1:10" x14ac:dyDescent="0.15">
      <c r="A44" s="102" t="s">
        <v>423</v>
      </c>
      <c r="B44" s="420" t="s">
        <v>193</v>
      </c>
      <c r="C44" s="428" t="s">
        <v>193</v>
      </c>
      <c r="D44" s="420" t="s">
        <v>193</v>
      </c>
      <c r="E44" s="421" t="s">
        <v>193</v>
      </c>
      <c r="F44" s="103"/>
      <c r="G44" s="284"/>
      <c r="H44" s="284"/>
      <c r="I44" s="284"/>
      <c r="J44" s="122"/>
    </row>
    <row r="45" spans="1:10" x14ac:dyDescent="0.15">
      <c r="A45" s="102" t="s">
        <v>424</v>
      </c>
      <c r="B45" s="420" t="s">
        <v>193</v>
      </c>
      <c r="C45" s="428" t="s">
        <v>193</v>
      </c>
      <c r="D45" s="420" t="s">
        <v>193</v>
      </c>
      <c r="E45" s="421" t="s">
        <v>193</v>
      </c>
      <c r="F45" s="397" t="s">
        <v>248</v>
      </c>
      <c r="G45" s="284"/>
      <c r="H45" s="284"/>
      <c r="I45" s="284"/>
      <c r="J45" s="122"/>
    </row>
    <row r="46" spans="1:10" x14ac:dyDescent="0.15">
      <c r="A46" s="102" t="s">
        <v>425</v>
      </c>
      <c r="B46" s="420" t="s">
        <v>193</v>
      </c>
      <c r="C46" s="428" t="s">
        <v>193</v>
      </c>
      <c r="D46" s="420" t="s">
        <v>193</v>
      </c>
      <c r="E46" s="421" t="s">
        <v>193</v>
      </c>
      <c r="F46" s="101" t="s">
        <v>247</v>
      </c>
      <c r="G46" s="284">
        <v>1</v>
      </c>
      <c r="H46" s="284">
        <v>6</v>
      </c>
      <c r="I46" s="284">
        <v>0</v>
      </c>
      <c r="J46" s="122">
        <v>0</v>
      </c>
    </row>
    <row r="47" spans="1:10" x14ac:dyDescent="0.15">
      <c r="A47" s="102" t="s">
        <v>426</v>
      </c>
      <c r="B47" s="420" t="s">
        <v>193</v>
      </c>
      <c r="C47" s="428" t="s">
        <v>193</v>
      </c>
      <c r="D47" s="420" t="s">
        <v>193</v>
      </c>
      <c r="E47" s="421" t="s">
        <v>193</v>
      </c>
      <c r="F47" s="103"/>
      <c r="G47" s="284"/>
      <c r="H47" s="284"/>
      <c r="I47" s="284"/>
      <c r="J47" s="122"/>
    </row>
    <row r="48" spans="1:10" x14ac:dyDescent="0.15">
      <c r="A48" s="102"/>
      <c r="B48" s="284"/>
      <c r="C48" s="423"/>
      <c r="D48" s="284"/>
      <c r="E48" s="122"/>
      <c r="F48" s="397" t="s">
        <v>246</v>
      </c>
      <c r="G48" s="284"/>
      <c r="H48" s="284"/>
      <c r="I48" s="284"/>
      <c r="J48" s="122"/>
    </row>
    <row r="49" spans="1:10" x14ac:dyDescent="0.15">
      <c r="A49" s="427" t="s">
        <v>243</v>
      </c>
      <c r="B49" s="423">
        <v>28</v>
      </c>
      <c r="C49" s="423">
        <v>462</v>
      </c>
      <c r="D49" s="423">
        <v>867</v>
      </c>
      <c r="E49" s="425">
        <v>394.29</v>
      </c>
      <c r="F49" s="101" t="s">
        <v>244</v>
      </c>
      <c r="G49" s="284">
        <v>13</v>
      </c>
      <c r="H49" s="284">
        <v>46</v>
      </c>
      <c r="I49" s="284">
        <v>0</v>
      </c>
      <c r="J49" s="122">
        <v>0</v>
      </c>
    </row>
    <row r="50" spans="1:10" x14ac:dyDescent="0.15">
      <c r="A50" s="427" t="s">
        <v>242</v>
      </c>
      <c r="B50" s="423">
        <v>23</v>
      </c>
      <c r="C50" s="423">
        <v>232</v>
      </c>
      <c r="D50" s="423">
        <v>59</v>
      </c>
      <c r="E50" s="425">
        <v>139.22</v>
      </c>
      <c r="F50" s="103"/>
      <c r="G50" s="284"/>
      <c r="H50" s="284"/>
      <c r="I50" s="284"/>
      <c r="J50" s="122"/>
    </row>
    <row r="51" spans="1:10" x14ac:dyDescent="0.15">
      <c r="A51" s="427" t="s">
        <v>240</v>
      </c>
      <c r="B51" s="423">
        <v>13</v>
      </c>
      <c r="C51" s="423">
        <v>87</v>
      </c>
      <c r="D51" s="423">
        <v>79</v>
      </c>
      <c r="E51" s="425">
        <v>307.45999999999998</v>
      </c>
      <c r="F51" s="397" t="s">
        <v>241</v>
      </c>
      <c r="G51" s="284"/>
      <c r="H51" s="284"/>
      <c r="I51" s="284"/>
      <c r="J51" s="122"/>
    </row>
    <row r="52" spans="1:10" x14ac:dyDescent="0.15">
      <c r="A52" s="427" t="s">
        <v>238</v>
      </c>
      <c r="B52" s="423">
        <v>21</v>
      </c>
      <c r="C52" s="423">
        <v>144</v>
      </c>
      <c r="D52" s="423">
        <v>30</v>
      </c>
      <c r="E52" s="425">
        <v>79.53</v>
      </c>
      <c r="F52" s="101" t="s">
        <v>239</v>
      </c>
      <c r="G52" s="284">
        <v>1</v>
      </c>
      <c r="H52" s="284">
        <v>24</v>
      </c>
      <c r="I52" s="284">
        <v>3</v>
      </c>
      <c r="J52" s="122">
        <v>29.26</v>
      </c>
    </row>
    <row r="53" spans="1:10" x14ac:dyDescent="0.15">
      <c r="A53" s="427" t="s">
        <v>237</v>
      </c>
      <c r="B53" s="423">
        <v>14</v>
      </c>
      <c r="C53" s="423">
        <v>182</v>
      </c>
      <c r="D53" s="423">
        <v>29</v>
      </c>
      <c r="E53" s="425">
        <v>36.25</v>
      </c>
      <c r="F53" s="101" t="s">
        <v>406</v>
      </c>
      <c r="G53" s="284">
        <v>1</v>
      </c>
      <c r="H53" s="284">
        <v>23</v>
      </c>
      <c r="I53" s="284">
        <v>1</v>
      </c>
      <c r="J53" s="122">
        <v>7.86</v>
      </c>
    </row>
    <row r="54" spans="1:10" x14ac:dyDescent="0.15">
      <c r="A54" s="102"/>
      <c r="B54" s="284"/>
      <c r="C54" s="423"/>
      <c r="D54" s="284"/>
      <c r="E54" s="429"/>
      <c r="F54" s="101"/>
      <c r="G54" s="284"/>
      <c r="H54" s="284"/>
      <c r="I54" s="284"/>
      <c r="J54" s="122"/>
    </row>
    <row r="55" spans="1:10" x14ac:dyDescent="0.15">
      <c r="A55" s="427" t="s">
        <v>235</v>
      </c>
      <c r="B55" s="423">
        <v>6</v>
      </c>
      <c r="C55" s="423">
        <v>144</v>
      </c>
      <c r="D55" s="423">
        <v>73</v>
      </c>
      <c r="E55" s="425">
        <v>80.75</v>
      </c>
      <c r="F55" s="397" t="s">
        <v>236</v>
      </c>
      <c r="G55" s="284"/>
      <c r="H55" s="284"/>
      <c r="I55" s="284"/>
      <c r="J55" s="122"/>
    </row>
    <row r="56" spans="1:10" x14ac:dyDescent="0.15">
      <c r="A56" s="427" t="s">
        <v>234</v>
      </c>
      <c r="B56" s="423">
        <v>15</v>
      </c>
      <c r="C56" s="423">
        <v>244</v>
      </c>
      <c r="D56" s="423">
        <v>6</v>
      </c>
      <c r="E56" s="425">
        <v>30.54</v>
      </c>
      <c r="F56" s="101" t="s">
        <v>98</v>
      </c>
      <c r="G56" s="284">
        <v>0</v>
      </c>
      <c r="H56" s="284">
        <v>10</v>
      </c>
      <c r="I56" s="284">
        <v>0</v>
      </c>
      <c r="J56" s="122">
        <v>0</v>
      </c>
    </row>
    <row r="57" spans="1:10" x14ac:dyDescent="0.15">
      <c r="A57" s="427" t="s">
        <v>233</v>
      </c>
      <c r="B57" s="423">
        <v>18</v>
      </c>
      <c r="C57" s="423">
        <v>226</v>
      </c>
      <c r="D57" s="423">
        <v>17</v>
      </c>
      <c r="E57" s="425">
        <v>28.64</v>
      </c>
      <c r="F57" s="103"/>
      <c r="G57" s="284"/>
      <c r="H57" s="284"/>
      <c r="I57" s="284"/>
      <c r="J57" s="122"/>
    </row>
    <row r="58" spans="1:10" x14ac:dyDescent="0.15">
      <c r="A58" s="427" t="s">
        <v>231</v>
      </c>
      <c r="B58" s="423">
        <v>16</v>
      </c>
      <c r="C58" s="423">
        <v>90</v>
      </c>
      <c r="D58" s="423">
        <v>6</v>
      </c>
      <c r="E58" s="425">
        <v>25.65</v>
      </c>
      <c r="F58" s="397" t="s">
        <v>232</v>
      </c>
      <c r="G58" s="284"/>
      <c r="H58" s="284"/>
      <c r="I58" s="284"/>
      <c r="J58" s="122"/>
    </row>
    <row r="59" spans="1:10" x14ac:dyDescent="0.15">
      <c r="A59" s="427" t="s">
        <v>427</v>
      </c>
      <c r="B59" s="423">
        <v>3</v>
      </c>
      <c r="C59" s="423">
        <v>100</v>
      </c>
      <c r="D59" s="423">
        <v>0</v>
      </c>
      <c r="E59" s="425">
        <v>0</v>
      </c>
      <c r="F59" s="101" t="s">
        <v>96</v>
      </c>
      <c r="G59" s="284">
        <v>3</v>
      </c>
      <c r="H59" s="284">
        <v>30</v>
      </c>
      <c r="I59" s="284">
        <v>0</v>
      </c>
      <c r="J59" s="122">
        <v>0</v>
      </c>
    </row>
    <row r="60" spans="1:10" x14ac:dyDescent="0.15">
      <c r="A60" s="427"/>
      <c r="B60" s="423"/>
      <c r="C60" s="423"/>
      <c r="D60" s="423"/>
      <c r="E60" s="425"/>
      <c r="F60" s="101" t="s">
        <v>230</v>
      </c>
      <c r="G60" s="284">
        <v>3</v>
      </c>
      <c r="H60" s="284">
        <v>69</v>
      </c>
      <c r="I60" s="284">
        <v>1</v>
      </c>
      <c r="J60" s="122">
        <v>15.98</v>
      </c>
    </row>
    <row r="61" spans="1:10" x14ac:dyDescent="0.15">
      <c r="A61" s="427" t="s">
        <v>428</v>
      </c>
      <c r="B61" s="423">
        <v>8</v>
      </c>
      <c r="C61" s="423">
        <v>137</v>
      </c>
      <c r="D61" s="423">
        <v>19</v>
      </c>
      <c r="E61" s="425">
        <v>34.46</v>
      </c>
      <c r="F61" s="101"/>
      <c r="G61" s="284"/>
      <c r="H61" s="284"/>
      <c r="I61" s="284"/>
      <c r="J61" s="122"/>
    </row>
    <row r="62" spans="1:10" x14ac:dyDescent="0.15">
      <c r="A62" s="427" t="s">
        <v>429</v>
      </c>
      <c r="B62" s="423">
        <v>9</v>
      </c>
      <c r="C62" s="423">
        <v>210</v>
      </c>
      <c r="D62" s="423">
        <v>14</v>
      </c>
      <c r="E62" s="425">
        <v>73.42</v>
      </c>
      <c r="F62" s="397" t="s">
        <v>229</v>
      </c>
      <c r="G62" s="284"/>
      <c r="H62" s="284"/>
      <c r="I62" s="284"/>
      <c r="J62" s="122"/>
    </row>
    <row r="63" spans="1:10" x14ac:dyDescent="0.15">
      <c r="A63" s="427" t="s">
        <v>430</v>
      </c>
      <c r="B63" s="423">
        <v>15</v>
      </c>
      <c r="C63" s="423">
        <v>123</v>
      </c>
      <c r="D63" s="423">
        <v>8</v>
      </c>
      <c r="E63" s="425">
        <v>387.5</v>
      </c>
      <c r="F63" s="101" t="s">
        <v>228</v>
      </c>
      <c r="G63" s="284">
        <v>10</v>
      </c>
      <c r="H63" s="284">
        <v>62</v>
      </c>
      <c r="I63" s="284">
        <v>4</v>
      </c>
      <c r="J63" s="122">
        <v>16.329999999999998</v>
      </c>
    </row>
    <row r="64" spans="1:10" x14ac:dyDescent="0.15">
      <c r="A64" s="427" t="s">
        <v>431</v>
      </c>
      <c r="B64" s="423">
        <v>5</v>
      </c>
      <c r="C64" s="423">
        <v>91</v>
      </c>
      <c r="D64" s="423">
        <v>7</v>
      </c>
      <c r="E64" s="425">
        <v>38.700000000000003</v>
      </c>
      <c r="F64" s="101"/>
      <c r="G64" s="32"/>
      <c r="H64" s="32"/>
      <c r="I64" s="100"/>
      <c r="J64" s="130"/>
    </row>
    <row r="65" spans="1:10" ht="4.5" customHeight="1" thickBot="1" x14ac:dyDescent="0.2">
      <c r="A65" s="24"/>
      <c r="B65" s="23"/>
      <c r="C65" s="23"/>
      <c r="D65" s="41"/>
      <c r="E65" s="41"/>
      <c r="F65" s="98"/>
      <c r="G65" s="23"/>
      <c r="H65" s="23"/>
      <c r="I65" s="23"/>
      <c r="J65" s="97"/>
    </row>
    <row r="66" spans="1:10" x14ac:dyDescent="0.15">
      <c r="A66" s="467" t="s">
        <v>657</v>
      </c>
      <c r="B66" s="467"/>
      <c r="C66" s="467"/>
      <c r="D66" s="467"/>
      <c r="E66" s="467"/>
      <c r="F66" s="467"/>
      <c r="G66" s="467"/>
      <c r="H66" s="467"/>
      <c r="I66" s="467"/>
      <c r="J66" s="467"/>
    </row>
    <row r="67" spans="1:10" x14ac:dyDescent="0.15">
      <c r="A67" s="430" t="s">
        <v>625</v>
      </c>
    </row>
  </sheetData>
  <mergeCells count="33">
    <mergeCell ref="A66:J66"/>
    <mergeCell ref="A11:A12"/>
    <mergeCell ref="I22:J23"/>
    <mergeCell ref="E23:F23"/>
    <mergeCell ref="G22:H23"/>
    <mergeCell ref="B23:D23"/>
    <mergeCell ref="B22:F22"/>
    <mergeCell ref="A29:J29"/>
    <mergeCell ref="A30:A31"/>
    <mergeCell ref="B30:B31"/>
    <mergeCell ref="C30:C31"/>
    <mergeCell ref="D30:E30"/>
    <mergeCell ref="F30:F31"/>
    <mergeCell ref="G30:G31"/>
    <mergeCell ref="H30:H31"/>
    <mergeCell ref="I30:J30"/>
    <mergeCell ref="A1:J1"/>
    <mergeCell ref="A2:J2"/>
    <mergeCell ref="E11:E12"/>
    <mergeCell ref="A4:A5"/>
    <mergeCell ref="D11:D12"/>
    <mergeCell ref="I11:I12"/>
    <mergeCell ref="H11:H12"/>
    <mergeCell ref="G11:G12"/>
    <mergeCell ref="F11:F12"/>
    <mergeCell ref="B11:C11"/>
    <mergeCell ref="B4:G4"/>
    <mergeCell ref="H4:J4"/>
    <mergeCell ref="B25:D25"/>
    <mergeCell ref="G25:H25"/>
    <mergeCell ref="E25:F25"/>
    <mergeCell ref="I25:J25"/>
    <mergeCell ref="A22:A23"/>
  </mergeCells>
  <phoneticPr fontId="4"/>
  <pageMargins left="0.59055118110236227" right="0.59055118110236227" top="0.31496062992125984" bottom="0.31496062992125984" header="0" footer="0"/>
  <pageSetup paperSize="9" scale="96" pageOrder="overThenDown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61"/>
  <sheetViews>
    <sheetView workbookViewId="0">
      <selection activeCell="A2" sqref="A2:H2"/>
    </sheetView>
  </sheetViews>
  <sheetFormatPr defaultRowHeight="11.25" x14ac:dyDescent="0.15"/>
  <cols>
    <col min="1" max="1" width="14.83203125" style="390" customWidth="1"/>
    <col min="2" max="4" width="10.6640625" style="390" customWidth="1"/>
    <col min="5" max="5" width="11.1640625" style="390" customWidth="1"/>
    <col min="6" max="10" width="10.6640625" style="390" customWidth="1"/>
    <col min="11" max="12" width="9.33203125" style="390"/>
    <col min="13" max="13" width="10.33203125" style="390" bestFit="1" customWidth="1"/>
    <col min="14" max="14" width="10" style="390" bestFit="1" customWidth="1"/>
    <col min="15" max="16384" width="9.33203125" style="390"/>
  </cols>
  <sheetData>
    <row r="1" spans="1:10" ht="24" customHeight="1" x14ac:dyDescent="0.15">
      <c r="A1" s="527" t="s">
        <v>622</v>
      </c>
      <c r="B1" s="527"/>
      <c r="C1" s="527"/>
      <c r="D1" s="527"/>
      <c r="E1" s="527"/>
      <c r="F1" s="527"/>
      <c r="G1" s="527"/>
      <c r="H1" s="527"/>
      <c r="I1" s="527"/>
      <c r="J1" s="527"/>
    </row>
    <row r="2" spans="1:10" s="20" customFormat="1" ht="30" customHeight="1" thickBot="1" x14ac:dyDescent="0.2">
      <c r="A2" s="556" t="s">
        <v>607</v>
      </c>
      <c r="B2" s="556"/>
      <c r="C2" s="556"/>
      <c r="D2" s="556"/>
      <c r="E2" s="556"/>
      <c r="F2" s="556"/>
      <c r="G2" s="556"/>
      <c r="H2" s="556"/>
      <c r="I2" s="556"/>
      <c r="J2" s="556"/>
    </row>
    <row r="3" spans="1:10" s="81" customFormat="1" ht="15.75" customHeight="1" x14ac:dyDescent="0.15">
      <c r="A3" s="566" t="s">
        <v>258</v>
      </c>
      <c r="B3" s="472" t="s">
        <v>409</v>
      </c>
      <c r="C3" s="472"/>
      <c r="D3" s="472"/>
      <c r="E3" s="472"/>
      <c r="F3" s="472"/>
      <c r="G3" s="473"/>
      <c r="H3" s="471" t="s">
        <v>279</v>
      </c>
      <c r="I3" s="472"/>
      <c r="J3" s="472"/>
    </row>
    <row r="4" spans="1:10" s="81" customFormat="1" ht="24" customHeight="1" x14ac:dyDescent="0.15">
      <c r="A4" s="470"/>
      <c r="B4" s="370" t="s">
        <v>273</v>
      </c>
      <c r="C4" s="369" t="s">
        <v>278</v>
      </c>
      <c r="D4" s="369" t="s">
        <v>277</v>
      </c>
      <c r="E4" s="369" t="s">
        <v>276</v>
      </c>
      <c r="F4" s="369" t="s">
        <v>275</v>
      </c>
      <c r="G4" s="369" t="s">
        <v>274</v>
      </c>
      <c r="H4" s="369" t="s">
        <v>273</v>
      </c>
      <c r="I4" s="369" t="s">
        <v>272</v>
      </c>
      <c r="J4" s="369" t="s">
        <v>271</v>
      </c>
    </row>
    <row r="5" spans="1:10" s="81" customFormat="1" ht="3" customHeight="1" x14ac:dyDescent="0.15">
      <c r="A5" s="208"/>
      <c r="B5" s="20"/>
      <c r="C5" s="20"/>
      <c r="D5" s="20"/>
      <c r="E5" s="20"/>
      <c r="F5" s="20"/>
      <c r="G5" s="20"/>
      <c r="H5" s="20"/>
      <c r="I5" s="20"/>
      <c r="J5" s="20"/>
    </row>
    <row r="6" spans="1:10" s="81" customFormat="1" ht="14.1" customHeight="1" x14ac:dyDescent="0.15">
      <c r="A6" s="149" t="s">
        <v>629</v>
      </c>
      <c r="B6" s="380">
        <v>1856</v>
      </c>
      <c r="C6" s="380">
        <v>1619</v>
      </c>
      <c r="D6" s="380">
        <v>74</v>
      </c>
      <c r="E6" s="380">
        <v>88</v>
      </c>
      <c r="F6" s="380">
        <v>5</v>
      </c>
      <c r="G6" s="380">
        <v>70</v>
      </c>
      <c r="H6" s="380">
        <v>1392</v>
      </c>
      <c r="I6" s="380">
        <v>177</v>
      </c>
      <c r="J6" s="380">
        <v>540</v>
      </c>
    </row>
    <row r="7" spans="1:10" s="81" customFormat="1" ht="14.1" customHeight="1" x14ac:dyDescent="0.15">
      <c r="A7" s="149" t="s">
        <v>630</v>
      </c>
      <c r="B7" s="380">
        <v>1853</v>
      </c>
      <c r="C7" s="380">
        <v>1619</v>
      </c>
      <c r="D7" s="380">
        <v>74</v>
      </c>
      <c r="E7" s="380">
        <v>88</v>
      </c>
      <c r="F7" s="380">
        <v>5</v>
      </c>
      <c r="G7" s="380">
        <v>67</v>
      </c>
      <c r="H7" s="380">
        <v>1391</v>
      </c>
      <c r="I7" s="380">
        <v>177</v>
      </c>
      <c r="J7" s="380">
        <v>537</v>
      </c>
    </row>
    <row r="8" spans="1:10" s="81" customFormat="1" ht="14.1" customHeight="1" x14ac:dyDescent="0.15">
      <c r="A8" s="149" t="s">
        <v>631</v>
      </c>
      <c r="B8" s="380">
        <v>1851</v>
      </c>
      <c r="C8" s="380">
        <v>1616</v>
      </c>
      <c r="D8" s="380">
        <v>74</v>
      </c>
      <c r="E8" s="380">
        <v>88</v>
      </c>
      <c r="F8" s="380">
        <v>5</v>
      </c>
      <c r="G8" s="380">
        <v>68</v>
      </c>
      <c r="H8" s="380">
        <v>1391</v>
      </c>
      <c r="I8" s="380">
        <v>177</v>
      </c>
      <c r="J8" s="380">
        <v>536</v>
      </c>
    </row>
    <row r="9" spans="1:10" s="81" customFormat="1" ht="14.1" customHeight="1" x14ac:dyDescent="0.15">
      <c r="A9" s="149" t="s">
        <v>632</v>
      </c>
      <c r="B9" s="380">
        <v>1849</v>
      </c>
      <c r="C9" s="380">
        <v>1614</v>
      </c>
      <c r="D9" s="380">
        <v>74</v>
      </c>
      <c r="E9" s="380">
        <v>86</v>
      </c>
      <c r="F9" s="380">
        <v>5</v>
      </c>
      <c r="G9" s="380">
        <v>70</v>
      </c>
      <c r="H9" s="380">
        <v>1392</v>
      </c>
      <c r="I9" s="380">
        <v>177</v>
      </c>
      <c r="J9" s="380">
        <v>537</v>
      </c>
    </row>
    <row r="10" spans="1:10" s="81" customFormat="1" ht="14.1" customHeight="1" x14ac:dyDescent="0.15">
      <c r="A10" s="391" t="s">
        <v>633</v>
      </c>
      <c r="B10" s="392">
        <v>1848</v>
      </c>
      <c r="C10" s="392">
        <v>1613</v>
      </c>
      <c r="D10" s="392">
        <v>74</v>
      </c>
      <c r="E10" s="392">
        <v>86</v>
      </c>
      <c r="F10" s="392">
        <v>5</v>
      </c>
      <c r="G10" s="392">
        <v>70</v>
      </c>
      <c r="H10" s="392">
        <v>1394</v>
      </c>
      <c r="I10" s="392">
        <v>177</v>
      </c>
      <c r="J10" s="392">
        <v>537</v>
      </c>
    </row>
    <row r="11" spans="1:10" s="81" customFormat="1" ht="3" customHeight="1" thickBot="1" x14ac:dyDescent="0.2">
      <c r="A11" s="303"/>
      <c r="B11" s="41"/>
      <c r="C11" s="41"/>
      <c r="D11" s="41"/>
      <c r="E11" s="41"/>
      <c r="F11" s="41"/>
      <c r="G11" s="41"/>
      <c r="H11" s="41"/>
      <c r="I11" s="41"/>
      <c r="J11" s="41"/>
    </row>
    <row r="12" spans="1:10" s="81" customFormat="1" ht="6.75" customHeight="1" thickBot="1" x14ac:dyDescent="0.2">
      <c r="A12" s="358"/>
      <c r="B12" s="377"/>
      <c r="C12" s="304"/>
      <c r="D12" s="304"/>
      <c r="E12" s="304"/>
      <c r="F12" s="304"/>
      <c r="G12" s="304"/>
      <c r="H12" s="304"/>
      <c r="I12" s="304"/>
      <c r="J12" s="304"/>
    </row>
    <row r="13" spans="1:10" s="49" customFormat="1" ht="15.75" customHeight="1" x14ac:dyDescent="0.15">
      <c r="A13" s="667" t="s">
        <v>258</v>
      </c>
      <c r="B13" s="669" t="s">
        <v>270</v>
      </c>
      <c r="C13" s="669"/>
      <c r="D13" s="669"/>
      <c r="E13" s="669"/>
      <c r="F13" s="670" t="s">
        <v>269</v>
      </c>
      <c r="G13" s="672" t="s">
        <v>268</v>
      </c>
      <c r="H13" s="669"/>
      <c r="I13" s="669"/>
      <c r="J13" s="669"/>
    </row>
    <row r="14" spans="1:10" s="49" customFormat="1" ht="23.25" customHeight="1" x14ac:dyDescent="0.15">
      <c r="A14" s="668"/>
      <c r="B14" s="305" t="s">
        <v>267</v>
      </c>
      <c r="C14" s="306" t="s">
        <v>266</v>
      </c>
      <c r="D14" s="306" t="s">
        <v>265</v>
      </c>
      <c r="E14" s="307" t="s">
        <v>264</v>
      </c>
      <c r="F14" s="671"/>
      <c r="G14" s="306" t="s">
        <v>263</v>
      </c>
      <c r="H14" s="306" t="s">
        <v>262</v>
      </c>
      <c r="I14" s="306" t="s">
        <v>261</v>
      </c>
      <c r="J14" s="306" t="s">
        <v>260</v>
      </c>
    </row>
    <row r="15" spans="1:10" s="49" customFormat="1" ht="3" customHeight="1" x14ac:dyDescent="0.15">
      <c r="A15" s="149"/>
      <c r="B15" s="304"/>
      <c r="C15" s="304"/>
      <c r="D15" s="308"/>
      <c r="E15" s="304"/>
      <c r="F15" s="308"/>
      <c r="G15" s="308"/>
      <c r="H15" s="308"/>
      <c r="I15" s="308"/>
      <c r="J15" s="308"/>
    </row>
    <row r="16" spans="1:10" s="49" customFormat="1" ht="14.1" customHeight="1" x14ac:dyDescent="0.15">
      <c r="A16" s="149" t="s">
        <v>634</v>
      </c>
      <c r="B16" s="380">
        <v>123</v>
      </c>
      <c r="C16" s="380">
        <v>259</v>
      </c>
      <c r="D16" s="380">
        <v>218</v>
      </c>
      <c r="E16" s="380">
        <v>75</v>
      </c>
      <c r="F16" s="380">
        <v>67</v>
      </c>
      <c r="G16" s="380">
        <v>344</v>
      </c>
      <c r="H16" s="309" t="s">
        <v>461</v>
      </c>
      <c r="I16" s="380">
        <v>1</v>
      </c>
      <c r="J16" s="380">
        <v>17</v>
      </c>
    </row>
    <row r="17" spans="1:14" s="49" customFormat="1" ht="14.1" customHeight="1" x14ac:dyDescent="0.15">
      <c r="A17" s="149" t="s">
        <v>635</v>
      </c>
      <c r="B17" s="380">
        <v>125</v>
      </c>
      <c r="C17" s="380">
        <v>259</v>
      </c>
      <c r="D17" s="380">
        <v>218</v>
      </c>
      <c r="E17" s="380">
        <v>75</v>
      </c>
      <c r="F17" s="380">
        <v>66</v>
      </c>
      <c r="G17" s="380">
        <v>343</v>
      </c>
      <c r="H17" s="309" t="s">
        <v>461</v>
      </c>
      <c r="I17" s="380">
        <v>1</v>
      </c>
      <c r="J17" s="380">
        <v>17</v>
      </c>
    </row>
    <row r="18" spans="1:14" s="49" customFormat="1" ht="14.1" customHeight="1" x14ac:dyDescent="0.15">
      <c r="A18" s="149" t="s">
        <v>631</v>
      </c>
      <c r="B18" s="380">
        <v>124</v>
      </c>
      <c r="C18" s="380">
        <v>259</v>
      </c>
      <c r="D18" s="380">
        <v>218</v>
      </c>
      <c r="E18" s="380">
        <v>77</v>
      </c>
      <c r="F18" s="380">
        <v>68</v>
      </c>
      <c r="G18" s="380">
        <v>334</v>
      </c>
      <c r="H18" s="309" t="s">
        <v>461</v>
      </c>
      <c r="I18" s="380">
        <v>1</v>
      </c>
      <c r="J18" s="380">
        <v>15</v>
      </c>
    </row>
    <row r="19" spans="1:14" s="49" customFormat="1" ht="14.1" customHeight="1" x14ac:dyDescent="0.15">
      <c r="A19" s="149" t="s">
        <v>632</v>
      </c>
      <c r="B19" s="380">
        <v>124</v>
      </c>
      <c r="C19" s="380">
        <v>259</v>
      </c>
      <c r="D19" s="380">
        <v>217</v>
      </c>
      <c r="E19" s="380">
        <v>78</v>
      </c>
      <c r="F19" s="380">
        <v>68</v>
      </c>
      <c r="G19" s="380">
        <v>321</v>
      </c>
      <c r="H19" s="309" t="s">
        <v>461</v>
      </c>
      <c r="I19" s="380">
        <v>1</v>
      </c>
      <c r="J19" s="380">
        <v>12</v>
      </c>
    </row>
    <row r="20" spans="1:14" s="49" customFormat="1" ht="14.1" customHeight="1" x14ac:dyDescent="0.15">
      <c r="A20" s="391" t="s">
        <v>633</v>
      </c>
      <c r="B20" s="392">
        <v>124</v>
      </c>
      <c r="C20" s="392">
        <v>259</v>
      </c>
      <c r="D20" s="392">
        <v>217</v>
      </c>
      <c r="E20" s="392">
        <v>80</v>
      </c>
      <c r="F20" s="392">
        <v>67</v>
      </c>
      <c r="G20" s="392">
        <v>310</v>
      </c>
      <c r="H20" s="393" t="s">
        <v>461</v>
      </c>
      <c r="I20" s="392">
        <v>1</v>
      </c>
      <c r="J20" s="392">
        <v>11</v>
      </c>
    </row>
    <row r="21" spans="1:14" s="30" customFormat="1" ht="3" customHeight="1" thickBot="1" x14ac:dyDescent="0.2">
      <c r="A21" s="91"/>
      <c r="B21" s="39"/>
      <c r="C21" s="39"/>
      <c r="D21" s="39"/>
      <c r="E21" s="39"/>
      <c r="F21" s="39"/>
      <c r="G21" s="39"/>
      <c r="H21" s="39"/>
      <c r="I21" s="39"/>
      <c r="J21" s="39"/>
    </row>
    <row r="22" spans="1:14" s="30" customFormat="1" ht="15" customHeight="1" x14ac:dyDescent="0.15">
      <c r="A22" s="467" t="s">
        <v>259</v>
      </c>
      <c r="B22" s="467"/>
      <c r="C22" s="467"/>
      <c r="D22" s="467"/>
      <c r="E22" s="467"/>
      <c r="F22" s="467"/>
      <c r="G22" s="467"/>
      <c r="H22" s="467"/>
      <c r="I22" s="467"/>
      <c r="J22" s="467"/>
    </row>
    <row r="23" spans="1:14" ht="21" customHeight="1" x14ac:dyDescent="0.15"/>
    <row r="24" spans="1:14" ht="30" customHeight="1" thickBot="1" x14ac:dyDescent="0.2">
      <c r="A24" s="556" t="s">
        <v>608</v>
      </c>
      <c r="B24" s="556"/>
      <c r="C24" s="556"/>
      <c r="D24" s="556"/>
      <c r="E24" s="556"/>
      <c r="F24" s="556"/>
      <c r="G24" s="480"/>
      <c r="H24" s="480"/>
    </row>
    <row r="25" spans="1:14" ht="24" customHeight="1" x14ac:dyDescent="0.15">
      <c r="A25" s="186" t="s">
        <v>281</v>
      </c>
      <c r="B25" s="650" t="s">
        <v>410</v>
      </c>
      <c r="C25" s="673"/>
      <c r="D25" s="650" t="s">
        <v>411</v>
      </c>
      <c r="E25" s="673"/>
      <c r="F25" s="361" t="s">
        <v>408</v>
      </c>
      <c r="G25" s="650" t="s">
        <v>410</v>
      </c>
      <c r="H25" s="673"/>
      <c r="I25" s="650" t="s">
        <v>411</v>
      </c>
      <c r="J25" s="651"/>
    </row>
    <row r="26" spans="1:14" ht="5.25" customHeight="1" x14ac:dyDescent="0.15">
      <c r="A26" s="181"/>
      <c r="B26" s="250"/>
      <c r="C26" s="30"/>
      <c r="D26" s="30"/>
      <c r="E26" s="394"/>
      <c r="F26" s="183"/>
      <c r="G26" s="17"/>
      <c r="H26" s="17"/>
      <c r="I26" s="17"/>
    </row>
    <row r="27" spans="1:14" x14ac:dyDescent="0.15">
      <c r="A27" s="358" t="s">
        <v>648</v>
      </c>
      <c r="B27" s="674">
        <v>695069</v>
      </c>
      <c r="C27" s="675"/>
      <c r="D27" s="676">
        <v>345500</v>
      </c>
      <c r="E27" s="677"/>
      <c r="F27" s="395" t="s">
        <v>256</v>
      </c>
      <c r="G27" s="190"/>
      <c r="H27" s="190"/>
      <c r="I27" s="190"/>
    </row>
    <row r="28" spans="1:14" x14ac:dyDescent="0.15">
      <c r="A28" s="358" t="s">
        <v>557</v>
      </c>
      <c r="B28" s="674">
        <v>688154</v>
      </c>
      <c r="C28" s="675"/>
      <c r="D28" s="676">
        <v>340900</v>
      </c>
      <c r="E28" s="677"/>
      <c r="F28" s="101" t="s">
        <v>255</v>
      </c>
      <c r="G28" s="674">
        <v>4995</v>
      </c>
      <c r="H28" s="682"/>
      <c r="I28" s="682">
        <v>2300</v>
      </c>
      <c r="J28" s="682"/>
      <c r="M28" s="396"/>
      <c r="N28" s="396"/>
    </row>
    <row r="29" spans="1:14" x14ac:dyDescent="0.15">
      <c r="A29" s="358" t="s">
        <v>575</v>
      </c>
      <c r="B29" s="674">
        <v>689906</v>
      </c>
      <c r="C29" s="675"/>
      <c r="D29" s="676">
        <v>340576</v>
      </c>
      <c r="E29" s="677"/>
      <c r="F29" s="101"/>
      <c r="G29" s="190"/>
      <c r="H29" s="190"/>
      <c r="I29" s="190"/>
      <c r="J29" s="190"/>
    </row>
    <row r="30" spans="1:14" x14ac:dyDescent="0.15">
      <c r="A30" s="358" t="s">
        <v>649</v>
      </c>
      <c r="B30" s="674">
        <v>687381</v>
      </c>
      <c r="C30" s="675"/>
      <c r="D30" s="676">
        <v>338220</v>
      </c>
      <c r="E30" s="677"/>
      <c r="F30" s="397" t="s">
        <v>254</v>
      </c>
      <c r="G30" s="190"/>
      <c r="H30" s="190"/>
      <c r="I30" s="190"/>
      <c r="J30" s="190"/>
    </row>
    <row r="31" spans="1:14" x14ac:dyDescent="0.15">
      <c r="A31" s="398" t="s">
        <v>650</v>
      </c>
      <c r="B31" s="680">
        <v>679843</v>
      </c>
      <c r="C31" s="681"/>
      <c r="D31" s="678">
        <v>334318</v>
      </c>
      <c r="E31" s="679"/>
      <c r="F31" s="101" t="s">
        <v>253</v>
      </c>
      <c r="G31" s="674">
        <v>4019</v>
      </c>
      <c r="H31" s="682"/>
      <c r="I31" s="682">
        <v>1895</v>
      </c>
      <c r="J31" s="682"/>
    </row>
    <row r="32" spans="1:14" x14ac:dyDescent="0.15">
      <c r="A32" s="112"/>
      <c r="B32" s="191"/>
      <c r="C32" s="206"/>
      <c r="D32" s="251"/>
      <c r="E32" s="113"/>
      <c r="F32" s="101"/>
      <c r="G32" s="190"/>
      <c r="H32" s="190"/>
      <c r="I32" s="190"/>
      <c r="J32" s="190"/>
    </row>
    <row r="33" spans="1:14" x14ac:dyDescent="0.15">
      <c r="A33" s="399" t="s">
        <v>560</v>
      </c>
      <c r="B33" s="680">
        <v>641330</v>
      </c>
      <c r="C33" s="681"/>
      <c r="D33" s="678">
        <v>314699</v>
      </c>
      <c r="E33" s="679"/>
      <c r="F33" s="397" t="s">
        <v>252</v>
      </c>
      <c r="G33" s="190"/>
      <c r="H33" s="190"/>
      <c r="I33" s="190"/>
      <c r="J33" s="190"/>
    </row>
    <row r="34" spans="1:14" x14ac:dyDescent="0.15">
      <c r="A34" s="18"/>
      <c r="B34" s="191"/>
      <c r="C34" s="206"/>
      <c r="D34" s="251"/>
      <c r="E34" s="113"/>
      <c r="F34" s="101" t="s">
        <v>251</v>
      </c>
      <c r="G34" s="674">
        <v>3726</v>
      </c>
      <c r="H34" s="682"/>
      <c r="I34" s="682">
        <v>2327</v>
      </c>
      <c r="J34" s="682"/>
    </row>
    <row r="35" spans="1:14" x14ac:dyDescent="0.15">
      <c r="A35" s="399" t="s">
        <v>561</v>
      </c>
      <c r="B35" s="680">
        <v>38513</v>
      </c>
      <c r="C35" s="681"/>
      <c r="D35" s="678">
        <v>19619</v>
      </c>
      <c r="E35" s="679"/>
      <c r="F35" s="103"/>
      <c r="G35" s="190"/>
      <c r="H35" s="190"/>
      <c r="I35" s="190"/>
      <c r="J35" s="190"/>
    </row>
    <row r="36" spans="1:14" x14ac:dyDescent="0.15">
      <c r="A36" s="170"/>
      <c r="B36" s="191"/>
      <c r="C36" s="206"/>
      <c r="D36" s="251"/>
      <c r="E36" s="113"/>
      <c r="F36" s="397" t="s">
        <v>250</v>
      </c>
      <c r="G36" s="190"/>
      <c r="H36" s="190"/>
      <c r="I36" s="190"/>
      <c r="J36" s="190"/>
    </row>
    <row r="37" spans="1:14" x14ac:dyDescent="0.15">
      <c r="A37" s="400" t="s">
        <v>310</v>
      </c>
      <c r="B37" s="680">
        <v>262513</v>
      </c>
      <c r="C37" s="681"/>
      <c r="D37" s="678">
        <v>123105</v>
      </c>
      <c r="E37" s="679"/>
      <c r="F37" s="101" t="s">
        <v>249</v>
      </c>
      <c r="G37" s="674">
        <v>4584</v>
      </c>
      <c r="H37" s="682"/>
      <c r="I37" s="682">
        <v>2848</v>
      </c>
      <c r="J37" s="682"/>
      <c r="M37" s="396"/>
      <c r="N37" s="396"/>
    </row>
    <row r="38" spans="1:14" x14ac:dyDescent="0.15">
      <c r="A38" s="44" t="s">
        <v>120</v>
      </c>
      <c r="B38" s="674">
        <v>121902</v>
      </c>
      <c r="C38" s="675"/>
      <c r="D38" s="676">
        <v>60268</v>
      </c>
      <c r="E38" s="677"/>
      <c r="F38" s="103"/>
      <c r="G38" s="190"/>
      <c r="H38" s="190"/>
      <c r="I38" s="190"/>
      <c r="J38" s="190"/>
      <c r="M38" s="396"/>
      <c r="N38" s="396"/>
    </row>
    <row r="39" spans="1:14" x14ac:dyDescent="0.15">
      <c r="A39" s="44" t="s">
        <v>119</v>
      </c>
      <c r="B39" s="674">
        <v>52310</v>
      </c>
      <c r="C39" s="675"/>
      <c r="D39" s="676">
        <v>24002</v>
      </c>
      <c r="E39" s="677"/>
      <c r="F39" s="397" t="s">
        <v>248</v>
      </c>
      <c r="G39" s="190"/>
      <c r="H39" s="190"/>
      <c r="I39" s="190"/>
      <c r="J39" s="190"/>
    </row>
    <row r="40" spans="1:14" x14ac:dyDescent="0.15">
      <c r="A40" s="44" t="s">
        <v>118</v>
      </c>
      <c r="B40" s="674">
        <v>32243</v>
      </c>
      <c r="C40" s="675"/>
      <c r="D40" s="676">
        <v>15293</v>
      </c>
      <c r="E40" s="677"/>
      <c r="F40" s="101" t="s">
        <v>247</v>
      </c>
      <c r="G40" s="674">
        <v>323</v>
      </c>
      <c r="H40" s="682"/>
      <c r="I40" s="682">
        <v>139</v>
      </c>
      <c r="J40" s="682"/>
      <c r="M40" s="396"/>
      <c r="N40" s="396"/>
    </row>
    <row r="41" spans="1:14" x14ac:dyDescent="0.15">
      <c r="A41" s="44" t="s">
        <v>117</v>
      </c>
      <c r="B41" s="674">
        <v>56058</v>
      </c>
      <c r="C41" s="675"/>
      <c r="D41" s="676">
        <v>23542</v>
      </c>
      <c r="E41" s="677"/>
      <c r="F41" s="103"/>
      <c r="G41" s="190"/>
      <c r="H41" s="190"/>
      <c r="I41" s="190"/>
      <c r="J41" s="190"/>
    </row>
    <row r="42" spans="1:14" x14ac:dyDescent="0.15">
      <c r="A42" s="44"/>
      <c r="B42" s="191"/>
      <c r="C42" s="206"/>
      <c r="D42" s="251"/>
      <c r="E42" s="113"/>
      <c r="F42" s="397" t="s">
        <v>246</v>
      </c>
      <c r="G42" s="190"/>
      <c r="H42" s="190"/>
      <c r="I42" s="190"/>
      <c r="J42" s="190"/>
    </row>
    <row r="43" spans="1:14" x14ac:dyDescent="0.15">
      <c r="A43" s="400" t="s">
        <v>311</v>
      </c>
      <c r="B43" s="680">
        <v>168920</v>
      </c>
      <c r="C43" s="681"/>
      <c r="D43" s="678">
        <v>88797</v>
      </c>
      <c r="E43" s="679"/>
      <c r="F43" s="101" t="s">
        <v>244</v>
      </c>
      <c r="G43" s="674">
        <v>4309</v>
      </c>
      <c r="H43" s="682"/>
      <c r="I43" s="682">
        <v>2593</v>
      </c>
      <c r="J43" s="682"/>
    </row>
    <row r="44" spans="1:14" x14ac:dyDescent="0.15">
      <c r="A44" s="400" t="s">
        <v>312</v>
      </c>
      <c r="B44" s="680">
        <v>34772</v>
      </c>
      <c r="C44" s="681"/>
      <c r="D44" s="678">
        <v>15713</v>
      </c>
      <c r="E44" s="679"/>
      <c r="F44" s="103"/>
      <c r="G44" s="190"/>
      <c r="H44" s="190"/>
      <c r="I44" s="190"/>
      <c r="J44" s="190"/>
    </row>
    <row r="45" spans="1:14" x14ac:dyDescent="0.15">
      <c r="A45" s="400" t="s">
        <v>313</v>
      </c>
      <c r="B45" s="680">
        <v>21693</v>
      </c>
      <c r="C45" s="681"/>
      <c r="D45" s="678">
        <v>11488</v>
      </c>
      <c r="E45" s="679"/>
      <c r="F45" s="397" t="s">
        <v>241</v>
      </c>
      <c r="G45" s="190"/>
      <c r="H45" s="190"/>
      <c r="I45" s="190"/>
      <c r="J45" s="190"/>
    </row>
    <row r="46" spans="1:14" x14ac:dyDescent="0.15">
      <c r="A46" s="400" t="s">
        <v>314</v>
      </c>
      <c r="B46" s="680">
        <v>16988</v>
      </c>
      <c r="C46" s="681"/>
      <c r="D46" s="678">
        <v>9190</v>
      </c>
      <c r="E46" s="679"/>
      <c r="F46" s="101" t="s">
        <v>239</v>
      </c>
      <c r="G46" s="674">
        <v>3664</v>
      </c>
      <c r="H46" s="682"/>
      <c r="I46" s="682">
        <v>1788</v>
      </c>
      <c r="J46" s="682"/>
    </row>
    <row r="47" spans="1:14" x14ac:dyDescent="0.15">
      <c r="A47" s="400" t="s">
        <v>315</v>
      </c>
      <c r="B47" s="680">
        <v>13492</v>
      </c>
      <c r="C47" s="681"/>
      <c r="D47" s="678">
        <v>4746</v>
      </c>
      <c r="E47" s="679"/>
      <c r="F47" s="101" t="s">
        <v>406</v>
      </c>
      <c r="G47" s="674">
        <v>1912</v>
      </c>
      <c r="H47" s="682"/>
      <c r="I47" s="682">
        <v>803</v>
      </c>
      <c r="J47" s="682"/>
    </row>
    <row r="48" spans="1:14" x14ac:dyDescent="0.15">
      <c r="A48" s="400"/>
      <c r="B48" s="401"/>
      <c r="C48" s="402"/>
      <c r="D48" s="403"/>
      <c r="E48" s="404"/>
      <c r="F48" s="101"/>
      <c r="G48" s="190"/>
      <c r="H48" s="190"/>
      <c r="I48" s="190"/>
      <c r="J48" s="190"/>
    </row>
    <row r="49" spans="1:10" x14ac:dyDescent="0.15">
      <c r="A49" s="400" t="s">
        <v>316</v>
      </c>
      <c r="B49" s="680">
        <v>23077</v>
      </c>
      <c r="C49" s="681"/>
      <c r="D49" s="678">
        <v>13175</v>
      </c>
      <c r="E49" s="679"/>
      <c r="F49" s="397" t="s">
        <v>236</v>
      </c>
      <c r="G49" s="190"/>
      <c r="H49" s="190"/>
      <c r="I49" s="190"/>
      <c r="J49" s="190"/>
    </row>
    <row r="50" spans="1:10" x14ac:dyDescent="0.15">
      <c r="A50" s="400" t="s">
        <v>317</v>
      </c>
      <c r="B50" s="680">
        <v>10831</v>
      </c>
      <c r="C50" s="681"/>
      <c r="D50" s="678">
        <v>6231</v>
      </c>
      <c r="E50" s="679"/>
      <c r="F50" s="101" t="s">
        <v>98</v>
      </c>
      <c r="G50" s="674">
        <v>438</v>
      </c>
      <c r="H50" s="682"/>
      <c r="I50" s="682">
        <v>185</v>
      </c>
      <c r="J50" s="682"/>
    </row>
    <row r="51" spans="1:10" x14ac:dyDescent="0.15">
      <c r="A51" s="400" t="s">
        <v>318</v>
      </c>
      <c r="B51" s="680">
        <v>10774</v>
      </c>
      <c r="C51" s="681"/>
      <c r="D51" s="678">
        <v>4979</v>
      </c>
      <c r="E51" s="679"/>
      <c r="F51" s="103"/>
      <c r="G51" s="190"/>
      <c r="H51" s="190"/>
      <c r="I51" s="190"/>
      <c r="J51" s="190"/>
    </row>
    <row r="52" spans="1:10" x14ac:dyDescent="0.15">
      <c r="A52" s="400" t="s">
        <v>319</v>
      </c>
      <c r="B52" s="680">
        <v>12345</v>
      </c>
      <c r="C52" s="681"/>
      <c r="D52" s="678">
        <v>5573</v>
      </c>
      <c r="E52" s="679"/>
      <c r="F52" s="397" t="s">
        <v>232</v>
      </c>
      <c r="G52" s="190"/>
      <c r="H52" s="190"/>
      <c r="I52" s="190"/>
      <c r="J52" s="190"/>
    </row>
    <row r="53" spans="1:10" x14ac:dyDescent="0.15">
      <c r="A53" s="400" t="s">
        <v>116</v>
      </c>
      <c r="B53" s="680">
        <v>13159</v>
      </c>
      <c r="C53" s="681"/>
      <c r="D53" s="678">
        <v>5847</v>
      </c>
      <c r="E53" s="679"/>
      <c r="F53" s="101" t="s">
        <v>96</v>
      </c>
      <c r="G53" s="674">
        <v>1745</v>
      </c>
      <c r="H53" s="682"/>
      <c r="I53" s="682">
        <v>973</v>
      </c>
      <c r="J53" s="682"/>
    </row>
    <row r="54" spans="1:10" x14ac:dyDescent="0.15">
      <c r="A54" s="400"/>
      <c r="B54" s="401"/>
      <c r="C54" s="402"/>
      <c r="D54" s="403"/>
      <c r="E54" s="404"/>
      <c r="F54" s="101" t="s">
        <v>230</v>
      </c>
      <c r="G54" s="674">
        <v>4672</v>
      </c>
      <c r="H54" s="682"/>
      <c r="I54" s="682">
        <v>1899</v>
      </c>
      <c r="J54" s="682"/>
    </row>
    <row r="55" spans="1:10" x14ac:dyDescent="0.15">
      <c r="A55" s="400" t="s">
        <v>115</v>
      </c>
      <c r="B55" s="680">
        <v>15045</v>
      </c>
      <c r="C55" s="681"/>
      <c r="D55" s="678">
        <v>6761</v>
      </c>
      <c r="E55" s="679"/>
      <c r="F55" s="101"/>
      <c r="G55" s="190"/>
      <c r="H55" s="190"/>
      <c r="I55" s="190"/>
      <c r="J55" s="190"/>
    </row>
    <row r="56" spans="1:10" x14ac:dyDescent="0.15">
      <c r="A56" s="400" t="s">
        <v>114</v>
      </c>
      <c r="B56" s="680">
        <v>15807</v>
      </c>
      <c r="C56" s="681"/>
      <c r="D56" s="678">
        <v>6428</v>
      </c>
      <c r="E56" s="679"/>
      <c r="F56" s="397" t="s">
        <v>229</v>
      </c>
      <c r="G56" s="190"/>
      <c r="H56" s="190"/>
      <c r="I56" s="190"/>
      <c r="J56" s="190"/>
    </row>
    <row r="57" spans="1:10" x14ac:dyDescent="0.15">
      <c r="A57" s="400" t="s">
        <v>113</v>
      </c>
      <c r="B57" s="680">
        <v>10202</v>
      </c>
      <c r="C57" s="681"/>
      <c r="D57" s="678">
        <v>5312</v>
      </c>
      <c r="E57" s="679"/>
      <c r="F57" s="101" t="s">
        <v>228</v>
      </c>
      <c r="G57" s="674">
        <v>4126</v>
      </c>
      <c r="H57" s="682"/>
      <c r="I57" s="682">
        <v>1869</v>
      </c>
      <c r="J57" s="682"/>
    </row>
    <row r="58" spans="1:10" x14ac:dyDescent="0.15">
      <c r="A58" s="400" t="s">
        <v>280</v>
      </c>
      <c r="B58" s="680">
        <v>11712</v>
      </c>
      <c r="C58" s="681"/>
      <c r="D58" s="678">
        <v>7354</v>
      </c>
      <c r="E58" s="679"/>
      <c r="F58" s="184"/>
      <c r="G58" s="190"/>
      <c r="H58" s="190"/>
      <c r="I58" s="190"/>
      <c r="J58" s="190"/>
    </row>
    <row r="59" spans="1:10" ht="6" customHeight="1" thickBot="1" x14ac:dyDescent="0.2">
      <c r="A59" s="182"/>
      <c r="B59" s="187"/>
      <c r="C59" s="23"/>
      <c r="D59" s="23"/>
      <c r="E59" s="24"/>
      <c r="F59" s="185"/>
      <c r="G59" s="23"/>
      <c r="H59" s="23"/>
      <c r="I59" s="23"/>
      <c r="J59" s="23"/>
    </row>
    <row r="60" spans="1:10" x14ac:dyDescent="0.15">
      <c r="A60" s="310" t="s">
        <v>464</v>
      </c>
      <c r="B60" s="349"/>
      <c r="C60" s="349"/>
      <c r="F60" s="349"/>
      <c r="G60" s="349"/>
      <c r="H60" s="120"/>
      <c r="I60" s="120"/>
      <c r="J60" s="120" t="s">
        <v>653</v>
      </c>
    </row>
    <row r="61" spans="1:10" x14ac:dyDescent="0.15">
      <c r="A61" s="347"/>
    </row>
  </sheetData>
  <mergeCells count="91">
    <mergeCell ref="G53:H53"/>
    <mergeCell ref="G54:H54"/>
    <mergeCell ref="I53:J53"/>
    <mergeCell ref="I54:J54"/>
    <mergeCell ref="G57:H57"/>
    <mergeCell ref="I57:J57"/>
    <mergeCell ref="G46:H46"/>
    <mergeCell ref="I46:J46"/>
    <mergeCell ref="G47:H47"/>
    <mergeCell ref="I47:J47"/>
    <mergeCell ref="G50:H50"/>
    <mergeCell ref="I50:J50"/>
    <mergeCell ref="G37:H37"/>
    <mergeCell ref="I37:J37"/>
    <mergeCell ref="G40:H40"/>
    <mergeCell ref="I40:J40"/>
    <mergeCell ref="G43:H43"/>
    <mergeCell ref="I43:J43"/>
    <mergeCell ref="G28:H28"/>
    <mergeCell ref="I28:J28"/>
    <mergeCell ref="G31:H31"/>
    <mergeCell ref="I31:J31"/>
    <mergeCell ref="G34:H34"/>
    <mergeCell ref="I34:J34"/>
    <mergeCell ref="B58:C58"/>
    <mergeCell ref="D53:E53"/>
    <mergeCell ref="D55:E55"/>
    <mergeCell ref="D56:E56"/>
    <mergeCell ref="D57:E57"/>
    <mergeCell ref="D58:E58"/>
    <mergeCell ref="B53:C53"/>
    <mergeCell ref="B55:C55"/>
    <mergeCell ref="B56:C56"/>
    <mergeCell ref="B57:C57"/>
    <mergeCell ref="B51:C51"/>
    <mergeCell ref="D51:E51"/>
    <mergeCell ref="B52:C52"/>
    <mergeCell ref="D52:E52"/>
    <mergeCell ref="B49:C49"/>
    <mergeCell ref="D49:E49"/>
    <mergeCell ref="B50:C50"/>
    <mergeCell ref="D50:E50"/>
    <mergeCell ref="D43:E43"/>
    <mergeCell ref="D44:E44"/>
    <mergeCell ref="D45:E45"/>
    <mergeCell ref="D46:E46"/>
    <mergeCell ref="D47:E47"/>
    <mergeCell ref="B43:C43"/>
    <mergeCell ref="B44:C44"/>
    <mergeCell ref="B45:C45"/>
    <mergeCell ref="B46:C46"/>
    <mergeCell ref="B47:C47"/>
    <mergeCell ref="B39:C39"/>
    <mergeCell ref="B40:C40"/>
    <mergeCell ref="B41:C41"/>
    <mergeCell ref="D37:E37"/>
    <mergeCell ref="D38:E38"/>
    <mergeCell ref="D39:E39"/>
    <mergeCell ref="D40:E40"/>
    <mergeCell ref="D41:E41"/>
    <mergeCell ref="B35:C35"/>
    <mergeCell ref="D33:E33"/>
    <mergeCell ref="D35:E35"/>
    <mergeCell ref="B37:C37"/>
    <mergeCell ref="B38:C38"/>
    <mergeCell ref="D28:E28"/>
    <mergeCell ref="D29:E29"/>
    <mergeCell ref="D30:E30"/>
    <mergeCell ref="D31:E31"/>
    <mergeCell ref="B33:C33"/>
    <mergeCell ref="B28:C28"/>
    <mergeCell ref="B29:C29"/>
    <mergeCell ref="B30:C30"/>
    <mergeCell ref="B31:C31"/>
    <mergeCell ref="B25:C25"/>
    <mergeCell ref="D25:E25"/>
    <mergeCell ref="I25:J25"/>
    <mergeCell ref="G25:H25"/>
    <mergeCell ref="B27:C27"/>
    <mergeCell ref="D27:E27"/>
    <mergeCell ref="A24:H24"/>
    <mergeCell ref="A1:J1"/>
    <mergeCell ref="A22:J22"/>
    <mergeCell ref="A3:A4"/>
    <mergeCell ref="A13:A14"/>
    <mergeCell ref="B13:E13"/>
    <mergeCell ref="F13:F14"/>
    <mergeCell ref="G13:J13"/>
    <mergeCell ref="H3:J3"/>
    <mergeCell ref="B3:G3"/>
    <mergeCell ref="A2:J2"/>
  </mergeCells>
  <phoneticPr fontId="4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CI63"/>
  <sheetViews>
    <sheetView view="pageBreakPreview" zoomScale="85" zoomScaleNormal="100" zoomScaleSheetLayoutView="85" workbookViewId="0">
      <selection activeCell="A2" sqref="A2:H2"/>
    </sheetView>
  </sheetViews>
  <sheetFormatPr defaultRowHeight="11.25" x14ac:dyDescent="0.15"/>
  <cols>
    <col min="1" max="1" width="18.33203125" style="17" customWidth="1"/>
    <col min="2" max="3" width="13.33203125" style="17" customWidth="1"/>
    <col min="4" max="4" width="12.83203125" style="17" customWidth="1"/>
    <col min="5" max="8" width="13.33203125" style="17" customWidth="1"/>
    <col min="9" max="16384" width="9.33203125" style="17"/>
  </cols>
  <sheetData>
    <row r="1" spans="1:9" ht="24" customHeight="1" x14ac:dyDescent="0.15">
      <c r="A1" s="476" t="s">
        <v>609</v>
      </c>
      <c r="B1" s="476"/>
      <c r="C1" s="476"/>
      <c r="D1" s="476"/>
      <c r="E1" s="476"/>
      <c r="F1" s="476"/>
      <c r="G1" s="477"/>
      <c r="H1" s="477"/>
    </row>
    <row r="2" spans="1:9" ht="39.950000000000003" customHeight="1" x14ac:dyDescent="0.15">
      <c r="A2" s="478" t="s">
        <v>432</v>
      </c>
      <c r="B2" s="478"/>
      <c r="C2" s="478"/>
      <c r="D2" s="478"/>
      <c r="E2" s="478"/>
      <c r="F2" s="478"/>
      <c r="G2" s="479"/>
      <c r="H2" s="479"/>
    </row>
    <row r="3" spans="1:9" ht="30" customHeight="1" x14ac:dyDescent="0.15">
      <c r="A3" s="480" t="s">
        <v>590</v>
      </c>
      <c r="B3" s="480"/>
      <c r="C3" s="480"/>
      <c r="D3" s="480"/>
      <c r="E3" s="480"/>
      <c r="F3" s="480"/>
      <c r="G3" s="479"/>
      <c r="H3" s="479"/>
    </row>
    <row r="4" spans="1:9" ht="11.25" customHeight="1" thickBot="1" x14ac:dyDescent="0.2">
      <c r="A4" s="350"/>
      <c r="B4" s="350"/>
      <c r="C4" s="350"/>
      <c r="D4" s="350"/>
      <c r="E4" s="350"/>
      <c r="F4" s="350"/>
      <c r="G4" s="352"/>
      <c r="H4" s="352"/>
    </row>
    <row r="5" spans="1:9" ht="15" customHeight="1" x14ac:dyDescent="0.15">
      <c r="A5" s="469" t="s">
        <v>83</v>
      </c>
      <c r="B5" s="472" t="s">
        <v>131</v>
      </c>
      <c r="C5" s="472"/>
      <c r="D5" s="473"/>
      <c r="E5" s="481" t="s">
        <v>147</v>
      </c>
      <c r="F5" s="483" t="s">
        <v>367</v>
      </c>
      <c r="G5" s="484"/>
      <c r="H5" s="484"/>
      <c r="I5" s="22"/>
    </row>
    <row r="6" spans="1:9" ht="15" customHeight="1" x14ac:dyDescent="0.15">
      <c r="A6" s="470"/>
      <c r="B6" s="34" t="s">
        <v>70</v>
      </c>
      <c r="C6" s="369" t="s">
        <v>77</v>
      </c>
      <c r="D6" s="369" t="s">
        <v>76</v>
      </c>
      <c r="E6" s="482"/>
      <c r="F6" s="368" t="s">
        <v>82</v>
      </c>
      <c r="G6" s="27" t="s">
        <v>72</v>
      </c>
      <c r="H6" s="27" t="s">
        <v>71</v>
      </c>
    </row>
    <row r="7" spans="1:9" ht="6" customHeight="1" x14ac:dyDescent="0.15">
      <c r="A7" s="26"/>
      <c r="B7" s="22"/>
      <c r="C7" s="22"/>
      <c r="D7" s="22"/>
    </row>
    <row r="8" spans="1:9" s="20" customFormat="1" ht="12.75" customHeight="1" x14ac:dyDescent="0.15">
      <c r="A8" s="148" t="s">
        <v>636</v>
      </c>
      <c r="B8" s="209">
        <v>1076</v>
      </c>
      <c r="C8" s="209">
        <v>1071</v>
      </c>
      <c r="D8" s="209">
        <v>5</v>
      </c>
      <c r="E8" s="209">
        <v>9576</v>
      </c>
      <c r="F8" s="209">
        <v>288715</v>
      </c>
      <c r="G8" s="209">
        <v>146757</v>
      </c>
      <c r="H8" s="210">
        <v>141958</v>
      </c>
    </row>
    <row r="9" spans="1:9" s="20" customFormat="1" ht="12.75" customHeight="1" x14ac:dyDescent="0.15">
      <c r="A9" s="148">
        <v>2</v>
      </c>
      <c r="B9" s="209">
        <v>1078</v>
      </c>
      <c r="C9" s="209">
        <v>1074</v>
      </c>
      <c r="D9" s="209">
        <v>4</v>
      </c>
      <c r="E9" s="209">
        <v>9538</v>
      </c>
      <c r="F9" s="209">
        <v>287112</v>
      </c>
      <c r="G9" s="209">
        <v>146081</v>
      </c>
      <c r="H9" s="210">
        <v>141031</v>
      </c>
    </row>
    <row r="10" spans="1:9" s="20" customFormat="1" ht="12.75" customHeight="1" x14ac:dyDescent="0.15">
      <c r="A10" s="148">
        <v>3</v>
      </c>
      <c r="B10" s="209">
        <v>1079</v>
      </c>
      <c r="C10" s="209">
        <v>1075</v>
      </c>
      <c r="D10" s="209">
        <v>4</v>
      </c>
      <c r="E10" s="25">
        <v>9515</v>
      </c>
      <c r="F10" s="25">
        <v>280709</v>
      </c>
      <c r="G10" s="25">
        <v>142337</v>
      </c>
      <c r="H10" s="211">
        <v>138372</v>
      </c>
    </row>
    <row r="11" spans="1:9" s="20" customFormat="1" ht="12.75" customHeight="1" x14ac:dyDescent="0.15">
      <c r="A11" s="148">
        <v>4</v>
      </c>
      <c r="B11" s="209">
        <v>1072</v>
      </c>
      <c r="C11" s="209">
        <v>1068</v>
      </c>
      <c r="D11" s="209">
        <v>4</v>
      </c>
      <c r="E11" s="25">
        <v>9492</v>
      </c>
      <c r="F11" s="25">
        <v>281654</v>
      </c>
      <c r="G11" s="25">
        <v>143620</v>
      </c>
      <c r="H11" s="211">
        <v>138034</v>
      </c>
    </row>
    <row r="12" spans="1:9" s="385" customFormat="1" ht="12.75" customHeight="1" x14ac:dyDescent="0.15">
      <c r="A12" s="382">
        <v>5</v>
      </c>
      <c r="B12" s="383">
        <v>1061</v>
      </c>
      <c r="C12" s="383">
        <v>1057</v>
      </c>
      <c r="D12" s="383">
        <v>4</v>
      </c>
      <c r="E12" s="383">
        <v>9358</v>
      </c>
      <c r="F12" s="383">
        <v>277077</v>
      </c>
      <c r="G12" s="383">
        <v>141222</v>
      </c>
      <c r="H12" s="384">
        <v>135855</v>
      </c>
    </row>
    <row r="13" spans="1:9" s="20" customFormat="1" ht="12.75" customHeight="1" x14ac:dyDescent="0.15">
      <c r="A13" s="148"/>
      <c r="B13" s="386"/>
      <c r="C13" s="386"/>
      <c r="D13" s="386"/>
      <c r="E13" s="387"/>
      <c r="F13" s="387"/>
      <c r="G13" s="387"/>
      <c r="H13" s="387"/>
    </row>
    <row r="14" spans="1:9" s="20" customFormat="1" ht="12.75" customHeight="1" x14ac:dyDescent="0.15">
      <c r="A14" s="33" t="s">
        <v>320</v>
      </c>
      <c r="B14" s="209">
        <v>199</v>
      </c>
      <c r="C14" s="209">
        <v>199</v>
      </c>
      <c r="D14" s="209">
        <v>0</v>
      </c>
      <c r="E14" s="25">
        <v>640</v>
      </c>
      <c r="F14" s="209">
        <v>9934</v>
      </c>
      <c r="G14" s="25">
        <v>4968</v>
      </c>
      <c r="H14" s="211">
        <v>4966</v>
      </c>
    </row>
    <row r="15" spans="1:9" s="20" customFormat="1" ht="12.75" customHeight="1" x14ac:dyDescent="0.15">
      <c r="A15" s="33" t="s">
        <v>439</v>
      </c>
      <c r="B15" s="209"/>
      <c r="C15" s="209"/>
      <c r="D15" s="209"/>
      <c r="E15" s="25"/>
      <c r="F15" s="209"/>
      <c r="G15" s="25"/>
      <c r="H15" s="211"/>
    </row>
    <row r="16" spans="1:9" s="20" customFormat="1" ht="12.75" customHeight="1" x14ac:dyDescent="0.15">
      <c r="A16" s="33" t="s">
        <v>440</v>
      </c>
      <c r="B16" s="209">
        <v>127</v>
      </c>
      <c r="C16" s="209">
        <v>127</v>
      </c>
      <c r="D16" s="209">
        <v>0</v>
      </c>
      <c r="E16" s="25">
        <v>594</v>
      </c>
      <c r="F16" s="209">
        <v>15202</v>
      </c>
      <c r="G16" s="25">
        <v>7795</v>
      </c>
      <c r="H16" s="211">
        <v>7407</v>
      </c>
    </row>
    <row r="17" spans="1:87" s="20" customFormat="1" ht="12.75" customHeight="1" x14ac:dyDescent="0.15">
      <c r="A17" s="33" t="s">
        <v>441</v>
      </c>
      <c r="B17" s="209">
        <v>375</v>
      </c>
      <c r="C17" s="209">
        <v>371</v>
      </c>
      <c r="D17" s="209">
        <v>4</v>
      </c>
      <c r="E17" s="25">
        <v>4654</v>
      </c>
      <c r="F17" s="209">
        <v>94614</v>
      </c>
      <c r="G17" s="25">
        <v>48475</v>
      </c>
      <c r="H17" s="211">
        <v>46139</v>
      </c>
    </row>
    <row r="18" spans="1:87" s="20" customFormat="1" ht="12.75" customHeight="1" x14ac:dyDescent="0.15">
      <c r="A18" s="33" t="s">
        <v>442</v>
      </c>
      <c r="B18" s="209">
        <v>163</v>
      </c>
      <c r="C18" s="209">
        <v>163</v>
      </c>
      <c r="D18" s="378">
        <v>0</v>
      </c>
      <c r="E18" s="25">
        <v>1946</v>
      </c>
      <c r="F18" s="209">
        <v>49563</v>
      </c>
      <c r="G18" s="25">
        <v>25331</v>
      </c>
      <c r="H18" s="211">
        <v>24232</v>
      </c>
    </row>
    <row r="19" spans="1:87" s="20" customFormat="1" ht="12.75" customHeight="1" x14ac:dyDescent="0.15">
      <c r="A19" s="33" t="s">
        <v>576</v>
      </c>
      <c r="B19" s="209">
        <v>2</v>
      </c>
      <c r="C19" s="209">
        <v>2</v>
      </c>
      <c r="D19" s="378">
        <v>0</v>
      </c>
      <c r="E19" s="388">
        <v>33</v>
      </c>
      <c r="F19" s="209">
        <v>501</v>
      </c>
      <c r="G19" s="25">
        <v>256</v>
      </c>
      <c r="H19" s="211">
        <v>245</v>
      </c>
    </row>
    <row r="20" spans="1:87" s="20" customFormat="1" ht="12.75" customHeight="1" x14ac:dyDescent="0.15">
      <c r="A20" s="33" t="s">
        <v>577</v>
      </c>
      <c r="B20" s="209">
        <v>86</v>
      </c>
      <c r="C20" s="209">
        <v>86</v>
      </c>
      <c r="D20" s="378">
        <v>0</v>
      </c>
      <c r="E20" s="388">
        <v>942</v>
      </c>
      <c r="F20" s="209">
        <v>47875</v>
      </c>
      <c r="G20" s="25">
        <v>24848</v>
      </c>
      <c r="H20" s="211">
        <v>23027</v>
      </c>
    </row>
    <row r="21" spans="1:87" s="20" customFormat="1" ht="12.75" customHeight="1" x14ac:dyDescent="0.15">
      <c r="A21" s="33" t="s">
        <v>578</v>
      </c>
      <c r="B21" s="209">
        <v>2</v>
      </c>
      <c r="C21" s="209">
        <v>2</v>
      </c>
      <c r="D21" s="378">
        <v>0</v>
      </c>
      <c r="E21" s="32">
        <v>29</v>
      </c>
      <c r="F21" s="209">
        <v>1111</v>
      </c>
      <c r="G21" s="25">
        <v>581</v>
      </c>
      <c r="H21" s="211">
        <v>530</v>
      </c>
    </row>
    <row r="22" spans="1:87" s="20" customFormat="1" ht="12.75" customHeight="1" x14ac:dyDescent="0.15">
      <c r="A22" s="33" t="s">
        <v>579</v>
      </c>
      <c r="B22" s="209">
        <v>16</v>
      </c>
      <c r="C22" s="209">
        <v>16</v>
      </c>
      <c r="D22" s="209">
        <v>0</v>
      </c>
      <c r="E22" s="25">
        <v>520</v>
      </c>
      <c r="F22" s="209">
        <v>2317</v>
      </c>
      <c r="G22" s="25">
        <v>1586</v>
      </c>
      <c r="H22" s="211">
        <v>731</v>
      </c>
    </row>
    <row r="23" spans="1:87" s="20" customFormat="1" ht="12.75" customHeight="1" x14ac:dyDescent="0.15">
      <c r="A23" s="33"/>
      <c r="B23" s="209"/>
      <c r="C23" s="209"/>
      <c r="D23" s="386"/>
      <c r="E23" s="213"/>
      <c r="F23" s="209"/>
      <c r="G23" s="25"/>
      <c r="H23" s="211"/>
    </row>
    <row r="24" spans="1:87" s="20" customFormat="1" ht="12.75" customHeight="1" x14ac:dyDescent="0.15">
      <c r="A24" s="33" t="s">
        <v>580</v>
      </c>
      <c r="B24" s="209">
        <v>50</v>
      </c>
      <c r="C24" s="209">
        <v>50</v>
      </c>
      <c r="D24" s="386">
        <v>0</v>
      </c>
      <c r="E24" s="213" t="s">
        <v>193</v>
      </c>
      <c r="F24" s="209">
        <v>8966</v>
      </c>
      <c r="G24" s="25">
        <v>3461</v>
      </c>
      <c r="H24" s="211">
        <v>5505</v>
      </c>
    </row>
    <row r="25" spans="1:87" s="20" customFormat="1" ht="12.75" customHeight="1" x14ac:dyDescent="0.15">
      <c r="A25" s="33" t="s">
        <v>581</v>
      </c>
      <c r="B25" s="209">
        <v>14</v>
      </c>
      <c r="C25" s="209">
        <v>14</v>
      </c>
      <c r="D25" s="386">
        <v>0</v>
      </c>
      <c r="E25" s="213" t="s">
        <v>193</v>
      </c>
      <c r="F25" s="209">
        <v>1539</v>
      </c>
      <c r="G25" s="25">
        <v>865</v>
      </c>
      <c r="H25" s="211">
        <v>674</v>
      </c>
    </row>
    <row r="26" spans="1:87" s="20" customFormat="1" ht="12.75" customHeight="1" x14ac:dyDescent="0.15">
      <c r="A26" s="33" t="s">
        <v>582</v>
      </c>
      <c r="B26" s="209">
        <v>18</v>
      </c>
      <c r="C26" s="209">
        <v>18</v>
      </c>
      <c r="D26" s="386">
        <v>0</v>
      </c>
      <c r="E26" s="213" t="s">
        <v>193</v>
      </c>
      <c r="F26" s="209">
        <v>42577</v>
      </c>
      <c r="G26" s="25">
        <v>22194</v>
      </c>
      <c r="H26" s="211">
        <v>20383</v>
      </c>
    </row>
    <row r="27" spans="1:87" ht="12.75" customHeight="1" x14ac:dyDescent="0.15">
      <c r="A27" s="31" t="s">
        <v>583</v>
      </c>
      <c r="B27" s="209">
        <v>8</v>
      </c>
      <c r="C27" s="209">
        <v>8</v>
      </c>
      <c r="D27" s="386">
        <v>0</v>
      </c>
      <c r="E27" s="213" t="s">
        <v>193</v>
      </c>
      <c r="F27" s="209">
        <v>2004</v>
      </c>
      <c r="G27" s="25">
        <v>152</v>
      </c>
      <c r="H27" s="211">
        <v>1852</v>
      </c>
    </row>
    <row r="28" spans="1:87" ht="12" customHeight="1" x14ac:dyDescent="0.15">
      <c r="A28" s="79" t="s">
        <v>584</v>
      </c>
      <c r="B28" s="17">
        <v>1</v>
      </c>
      <c r="C28" s="17">
        <v>1</v>
      </c>
      <c r="D28" s="386">
        <v>0</v>
      </c>
      <c r="E28" s="389" t="s">
        <v>193</v>
      </c>
      <c r="F28" s="22">
        <v>874</v>
      </c>
      <c r="G28" s="22">
        <v>710</v>
      </c>
      <c r="H28" s="210">
        <v>164</v>
      </c>
    </row>
    <row r="29" spans="1:87" ht="12" thickBot="1" x14ac:dyDescent="0.2">
      <c r="A29" s="150"/>
      <c r="B29" s="125"/>
      <c r="C29" s="125"/>
      <c r="D29" s="124"/>
      <c r="E29" s="124"/>
      <c r="F29" s="125"/>
      <c r="G29" s="125"/>
      <c r="H29" s="125"/>
    </row>
    <row r="30" spans="1:87" ht="12" customHeight="1" x14ac:dyDescent="0.15">
      <c r="E30" s="22"/>
      <c r="F30" s="22"/>
      <c r="G30" s="22"/>
      <c r="H30" s="22"/>
    </row>
    <row r="31" spans="1:87" ht="12" customHeight="1" thickBot="1" x14ac:dyDescent="0.2">
      <c r="E31" s="22"/>
      <c r="F31" s="22"/>
      <c r="G31" s="22"/>
      <c r="H31" s="22"/>
    </row>
    <row r="32" spans="1:87" s="20" customFormat="1" ht="15" customHeight="1" x14ac:dyDescent="0.15">
      <c r="A32" s="469" t="s">
        <v>83</v>
      </c>
      <c r="B32" s="471" t="s">
        <v>144</v>
      </c>
      <c r="C32" s="472"/>
      <c r="D32" s="473"/>
      <c r="E32" s="474" t="s">
        <v>366</v>
      </c>
      <c r="F32" s="357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</row>
    <row r="33" spans="1:87" s="20" customFormat="1" ht="15" customHeight="1" x14ac:dyDescent="0.15">
      <c r="A33" s="470"/>
      <c r="B33" s="27" t="s">
        <v>70</v>
      </c>
      <c r="C33" s="27" t="s">
        <v>72</v>
      </c>
      <c r="D33" s="27" t="s">
        <v>71</v>
      </c>
      <c r="E33" s="475"/>
      <c r="F33" s="357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</row>
    <row r="34" spans="1:87" ht="6" customHeight="1" x14ac:dyDescent="0.15">
      <c r="A34" s="26"/>
      <c r="F34" s="19"/>
      <c r="G34" s="19"/>
      <c r="H34" s="19"/>
    </row>
    <row r="35" spans="1:87" ht="13.5" customHeight="1" x14ac:dyDescent="0.15">
      <c r="A35" s="148" t="s">
        <v>637</v>
      </c>
      <c r="B35" s="209">
        <v>24819</v>
      </c>
      <c r="C35" s="209">
        <v>11757</v>
      </c>
      <c r="D35" s="209">
        <v>13062</v>
      </c>
      <c r="E35" s="209">
        <v>9694</v>
      </c>
    </row>
    <row r="36" spans="1:87" ht="13.5" customHeight="1" x14ac:dyDescent="0.15">
      <c r="A36" s="148">
        <v>2</v>
      </c>
      <c r="B36" s="209">
        <v>25111</v>
      </c>
      <c r="C36" s="209">
        <v>11681</v>
      </c>
      <c r="D36" s="209">
        <v>13430</v>
      </c>
      <c r="E36" s="209">
        <v>9688</v>
      </c>
    </row>
    <row r="37" spans="1:87" ht="13.5" customHeight="1" x14ac:dyDescent="0.15">
      <c r="A37" s="148">
        <v>3</v>
      </c>
      <c r="B37" s="25">
        <v>25249</v>
      </c>
      <c r="C37" s="25">
        <v>11597</v>
      </c>
      <c r="D37" s="25">
        <v>13652</v>
      </c>
      <c r="E37" s="209">
        <v>9736</v>
      </c>
    </row>
    <row r="38" spans="1:87" ht="13.5" customHeight="1" x14ac:dyDescent="0.15">
      <c r="A38" s="148">
        <v>4</v>
      </c>
      <c r="B38" s="25">
        <v>25322</v>
      </c>
      <c r="C38" s="25">
        <v>11549</v>
      </c>
      <c r="D38" s="25">
        <v>13773</v>
      </c>
      <c r="E38" s="209">
        <v>9738</v>
      </c>
    </row>
    <row r="39" spans="1:87" s="390" customFormat="1" ht="13.5" customHeight="1" x14ac:dyDescent="0.15">
      <c r="A39" s="382">
        <v>5</v>
      </c>
      <c r="B39" s="383">
        <v>25201</v>
      </c>
      <c r="C39" s="383">
        <v>11390</v>
      </c>
      <c r="D39" s="383">
        <v>13811</v>
      </c>
      <c r="E39" s="383">
        <v>9844</v>
      </c>
    </row>
    <row r="40" spans="1:87" ht="13.5" customHeight="1" x14ac:dyDescent="0.15">
      <c r="A40" s="148"/>
      <c r="B40" s="387"/>
      <c r="C40" s="387"/>
      <c r="D40" s="387"/>
      <c r="E40" s="387"/>
    </row>
    <row r="41" spans="1:87" ht="13.5" customHeight="1" x14ac:dyDescent="0.15">
      <c r="A41" s="33" t="s">
        <v>320</v>
      </c>
      <c r="B41" s="209">
        <v>1165</v>
      </c>
      <c r="C41" s="25">
        <v>61</v>
      </c>
      <c r="D41" s="25">
        <v>1104</v>
      </c>
      <c r="E41" s="209">
        <v>109</v>
      </c>
    </row>
    <row r="42" spans="1:87" ht="13.5" customHeight="1" x14ac:dyDescent="0.15">
      <c r="A42" s="33" t="s">
        <v>439</v>
      </c>
      <c r="B42" s="209"/>
      <c r="C42" s="25"/>
      <c r="D42" s="25"/>
      <c r="E42" s="212"/>
    </row>
    <row r="43" spans="1:87" ht="13.5" customHeight="1" x14ac:dyDescent="0.15">
      <c r="A43" s="33" t="s">
        <v>440</v>
      </c>
      <c r="B43" s="209">
        <v>2317</v>
      </c>
      <c r="C43" s="25">
        <v>96</v>
      </c>
      <c r="D43" s="25">
        <v>2221</v>
      </c>
      <c r="E43" s="209">
        <v>436</v>
      </c>
    </row>
    <row r="44" spans="1:87" ht="13.5" customHeight="1" x14ac:dyDescent="0.15">
      <c r="A44" s="33" t="s">
        <v>441</v>
      </c>
      <c r="B44" s="209">
        <v>7496</v>
      </c>
      <c r="C44" s="25">
        <v>2726</v>
      </c>
      <c r="D44" s="25">
        <v>4770</v>
      </c>
      <c r="E44" s="209">
        <v>1001</v>
      </c>
    </row>
    <row r="45" spans="1:87" ht="13.5" customHeight="1" x14ac:dyDescent="0.15">
      <c r="A45" s="33" t="s">
        <v>442</v>
      </c>
      <c r="B45" s="209">
        <v>4089</v>
      </c>
      <c r="C45" s="25">
        <v>2151</v>
      </c>
      <c r="D45" s="25">
        <v>1938</v>
      </c>
      <c r="E45" s="209">
        <v>427</v>
      </c>
    </row>
    <row r="46" spans="1:87" ht="13.5" customHeight="1" x14ac:dyDescent="0.15">
      <c r="A46" s="33" t="s">
        <v>576</v>
      </c>
      <c r="B46" s="209">
        <v>69</v>
      </c>
      <c r="C46" s="25">
        <v>29</v>
      </c>
      <c r="D46" s="25">
        <v>40</v>
      </c>
      <c r="E46" s="209">
        <v>13</v>
      </c>
      <c r="G46" s="212"/>
    </row>
    <row r="47" spans="1:87" ht="13.5" customHeight="1" x14ac:dyDescent="0.15">
      <c r="A47" s="33" t="s">
        <v>577</v>
      </c>
      <c r="B47" s="209">
        <v>3854</v>
      </c>
      <c r="C47" s="25">
        <v>2508</v>
      </c>
      <c r="D47" s="25">
        <v>1346</v>
      </c>
      <c r="E47" s="209">
        <v>851</v>
      </c>
      <c r="G47" s="212"/>
    </row>
    <row r="48" spans="1:87" ht="13.5" customHeight="1" x14ac:dyDescent="0.15">
      <c r="A48" s="33" t="s">
        <v>578</v>
      </c>
      <c r="B48" s="209">
        <v>102</v>
      </c>
      <c r="C48" s="25">
        <v>64</v>
      </c>
      <c r="D48" s="25">
        <v>38</v>
      </c>
      <c r="E48" s="209">
        <v>34</v>
      </c>
      <c r="G48" s="212"/>
    </row>
    <row r="49" spans="1:7" ht="13.5" customHeight="1" x14ac:dyDescent="0.15">
      <c r="A49" s="33" t="s">
        <v>579</v>
      </c>
      <c r="B49" s="209">
        <v>1260</v>
      </c>
      <c r="C49" s="25">
        <v>415</v>
      </c>
      <c r="D49" s="25">
        <v>845</v>
      </c>
      <c r="E49" s="209">
        <v>207</v>
      </c>
      <c r="G49" s="212"/>
    </row>
    <row r="50" spans="1:7" ht="13.5" customHeight="1" x14ac:dyDescent="0.15">
      <c r="A50" s="33"/>
      <c r="B50" s="209"/>
      <c r="C50" s="25"/>
      <c r="D50" s="25"/>
      <c r="E50" s="209"/>
      <c r="G50" s="212"/>
    </row>
    <row r="51" spans="1:7" ht="13.5" customHeight="1" x14ac:dyDescent="0.15">
      <c r="A51" s="33" t="s">
        <v>580</v>
      </c>
      <c r="B51" s="209">
        <v>605</v>
      </c>
      <c r="C51" s="25">
        <v>263</v>
      </c>
      <c r="D51" s="25">
        <v>342</v>
      </c>
      <c r="E51" s="209">
        <v>237</v>
      </c>
      <c r="G51" s="212"/>
    </row>
    <row r="52" spans="1:7" ht="13.5" customHeight="1" x14ac:dyDescent="0.15">
      <c r="A52" s="33" t="s">
        <v>581</v>
      </c>
      <c r="B52" s="209">
        <v>115</v>
      </c>
      <c r="C52" s="25">
        <v>83</v>
      </c>
      <c r="D52" s="25">
        <v>32</v>
      </c>
      <c r="E52" s="209">
        <v>63</v>
      </c>
      <c r="G52" s="212"/>
    </row>
    <row r="53" spans="1:7" ht="13.5" customHeight="1" x14ac:dyDescent="0.15">
      <c r="A53" s="33" t="s">
        <v>582</v>
      </c>
      <c r="B53" s="209">
        <v>3899</v>
      </c>
      <c r="C53" s="25">
        <v>2870</v>
      </c>
      <c r="D53" s="25">
        <v>1029</v>
      </c>
      <c r="E53" s="209">
        <v>6397</v>
      </c>
      <c r="G53" s="212"/>
    </row>
    <row r="54" spans="1:7" ht="13.5" customHeight="1" x14ac:dyDescent="0.15">
      <c r="A54" s="31" t="s">
        <v>583</v>
      </c>
      <c r="B54" s="209">
        <v>168</v>
      </c>
      <c r="C54" s="25">
        <v>68</v>
      </c>
      <c r="D54" s="25">
        <v>100</v>
      </c>
      <c r="E54" s="213">
        <v>69</v>
      </c>
      <c r="G54" s="212"/>
    </row>
    <row r="55" spans="1:7" ht="13.5" customHeight="1" x14ac:dyDescent="0.15">
      <c r="A55" s="31" t="s">
        <v>584</v>
      </c>
      <c r="B55" s="209">
        <v>62</v>
      </c>
      <c r="C55" s="25">
        <v>56</v>
      </c>
      <c r="D55" s="25">
        <v>6</v>
      </c>
      <c r="E55" s="213" t="s">
        <v>193</v>
      </c>
      <c r="G55" s="212"/>
    </row>
    <row r="56" spans="1:7" ht="12" thickBot="1" x14ac:dyDescent="0.2">
      <c r="A56" s="150"/>
      <c r="B56" s="125"/>
      <c r="C56" s="125"/>
      <c r="D56" s="25"/>
      <c r="E56" s="123"/>
      <c r="G56" s="211"/>
    </row>
    <row r="57" spans="1:7" ht="13.5" customHeight="1" x14ac:dyDescent="0.15">
      <c r="B57" s="467" t="s">
        <v>524</v>
      </c>
      <c r="C57" s="468"/>
      <c r="D57" s="468"/>
      <c r="E57" s="468"/>
      <c r="G57" s="211"/>
    </row>
    <row r="58" spans="1:7" x14ac:dyDescent="0.15">
      <c r="A58" s="36" t="s">
        <v>69</v>
      </c>
      <c r="B58" s="36"/>
      <c r="C58" s="36"/>
      <c r="D58" s="36"/>
      <c r="G58" s="214"/>
    </row>
    <row r="59" spans="1:7" x14ac:dyDescent="0.15">
      <c r="A59" s="36" t="s">
        <v>468</v>
      </c>
      <c r="B59" s="36"/>
      <c r="C59" s="36"/>
      <c r="D59" s="36"/>
    </row>
    <row r="60" spans="1:7" x14ac:dyDescent="0.15">
      <c r="A60" s="36" t="s">
        <v>496</v>
      </c>
      <c r="B60" s="36"/>
      <c r="C60" s="36"/>
      <c r="D60" s="36"/>
    </row>
    <row r="61" spans="1:7" x14ac:dyDescent="0.15">
      <c r="A61" s="36" t="s">
        <v>497</v>
      </c>
      <c r="B61" s="36"/>
      <c r="C61" s="36"/>
      <c r="D61" s="36"/>
    </row>
    <row r="62" spans="1:7" x14ac:dyDescent="0.15">
      <c r="A62" s="36" t="s">
        <v>646</v>
      </c>
      <c r="B62" s="36"/>
      <c r="C62" s="36"/>
      <c r="D62" s="36"/>
    </row>
    <row r="63" spans="1:7" x14ac:dyDescent="0.15">
      <c r="A63" s="36" t="s">
        <v>469</v>
      </c>
      <c r="B63" s="36"/>
      <c r="C63" s="36"/>
      <c r="D63" s="36"/>
    </row>
  </sheetData>
  <mergeCells count="11">
    <mergeCell ref="B57:E57"/>
    <mergeCell ref="A32:A33"/>
    <mergeCell ref="B32:D32"/>
    <mergeCell ref="E32:E33"/>
    <mergeCell ref="A1:H1"/>
    <mergeCell ref="A2:H2"/>
    <mergeCell ref="A3:H3"/>
    <mergeCell ref="A5:A6"/>
    <mergeCell ref="B5:D5"/>
    <mergeCell ref="E5:E6"/>
    <mergeCell ref="F5:H5"/>
  </mergeCells>
  <phoneticPr fontId="4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90"/>
  <sheetViews>
    <sheetView view="pageBreakPreview" zoomScaleNormal="100" zoomScaleSheetLayoutView="100" workbookViewId="0">
      <selection activeCell="A2" sqref="A2:H2"/>
    </sheetView>
  </sheetViews>
  <sheetFormatPr defaultRowHeight="11.25" x14ac:dyDescent="0.15"/>
  <cols>
    <col min="1" max="1" width="11.6640625" style="17" customWidth="1"/>
    <col min="2" max="2" width="9.1640625" style="17" customWidth="1"/>
    <col min="3" max="11" width="10" style="17" customWidth="1"/>
    <col min="12" max="16384" width="9.33203125" style="17"/>
  </cols>
  <sheetData>
    <row r="1" spans="1:11" ht="24" customHeight="1" x14ac:dyDescent="0.15">
      <c r="A1" s="509" t="s">
        <v>615</v>
      </c>
      <c r="B1" s="509"/>
      <c r="C1" s="509"/>
      <c r="D1" s="509"/>
      <c r="E1" s="509"/>
      <c r="F1" s="509"/>
      <c r="G1" s="510"/>
      <c r="H1" s="510"/>
      <c r="I1" s="510"/>
      <c r="J1" s="510"/>
      <c r="K1" s="510"/>
    </row>
    <row r="2" spans="1:11" ht="30" customHeight="1" thickBot="1" x14ac:dyDescent="0.2">
      <c r="A2" s="511" t="s">
        <v>591</v>
      </c>
      <c r="B2" s="511"/>
      <c r="C2" s="511"/>
      <c r="D2" s="511"/>
      <c r="E2" s="511"/>
      <c r="F2" s="511"/>
      <c r="G2" s="477"/>
      <c r="H2" s="477"/>
      <c r="I2" s="477"/>
      <c r="J2" s="477"/>
      <c r="K2" s="477"/>
    </row>
    <row r="3" spans="1:11" s="68" customFormat="1" ht="10.5" customHeight="1" x14ac:dyDescent="0.15">
      <c r="A3" s="489" t="s">
        <v>83</v>
      </c>
      <c r="B3" s="512" t="s">
        <v>86</v>
      </c>
      <c r="C3" s="513"/>
      <c r="D3" s="512" t="s">
        <v>129</v>
      </c>
      <c r="E3" s="516"/>
      <c r="F3" s="513"/>
      <c r="G3" s="518" t="s">
        <v>368</v>
      </c>
      <c r="H3" s="521" t="s">
        <v>433</v>
      </c>
      <c r="I3" s="522"/>
      <c r="J3" s="522"/>
      <c r="K3" s="188" t="s">
        <v>190</v>
      </c>
    </row>
    <row r="4" spans="1:11" s="68" customFormat="1" ht="10.5" customHeight="1" x14ac:dyDescent="0.15">
      <c r="A4" s="501"/>
      <c r="B4" s="514"/>
      <c r="C4" s="515"/>
      <c r="D4" s="514"/>
      <c r="E4" s="517"/>
      <c r="F4" s="515"/>
      <c r="G4" s="519"/>
      <c r="H4" s="523" t="s">
        <v>82</v>
      </c>
      <c r="I4" s="523"/>
      <c r="J4" s="486"/>
      <c r="K4" s="524" t="s">
        <v>414</v>
      </c>
    </row>
    <row r="5" spans="1:11" s="68" customFormat="1" ht="10.5" customHeight="1" x14ac:dyDescent="0.15">
      <c r="A5" s="491"/>
      <c r="B5" s="63" t="s">
        <v>77</v>
      </c>
      <c r="C5" s="63" t="s">
        <v>76</v>
      </c>
      <c r="D5" s="63" t="s">
        <v>70</v>
      </c>
      <c r="E5" s="63" t="s">
        <v>72</v>
      </c>
      <c r="F5" s="63" t="s">
        <v>71</v>
      </c>
      <c r="G5" s="520"/>
      <c r="H5" s="63" t="s">
        <v>70</v>
      </c>
      <c r="I5" s="63" t="s">
        <v>72</v>
      </c>
      <c r="J5" s="63" t="s">
        <v>71</v>
      </c>
      <c r="K5" s="525"/>
    </row>
    <row r="6" spans="1:11" s="68" customFormat="1" ht="4.5" customHeight="1" x14ac:dyDescent="0.15">
      <c r="A6" s="154"/>
      <c r="K6" s="153"/>
    </row>
    <row r="7" spans="1:11" s="68" customFormat="1" ht="9" customHeight="1" x14ac:dyDescent="0.15">
      <c r="A7" s="69" t="s">
        <v>638</v>
      </c>
      <c r="B7" s="61">
        <v>86</v>
      </c>
      <c r="C7" s="215">
        <v>0</v>
      </c>
      <c r="D7" s="215">
        <v>3997</v>
      </c>
      <c r="E7" s="215">
        <v>2709</v>
      </c>
      <c r="F7" s="215">
        <v>1288</v>
      </c>
      <c r="G7" s="215">
        <v>923</v>
      </c>
      <c r="H7" s="215">
        <v>52458</v>
      </c>
      <c r="I7" s="215">
        <v>26579</v>
      </c>
      <c r="J7" s="215">
        <v>25879</v>
      </c>
      <c r="K7" s="61">
        <v>52162</v>
      </c>
    </row>
    <row r="8" spans="1:11" s="68" customFormat="1" ht="9" customHeight="1" x14ac:dyDescent="0.15">
      <c r="A8" s="69">
        <v>2</v>
      </c>
      <c r="B8" s="61">
        <v>86</v>
      </c>
      <c r="C8" s="61">
        <v>0</v>
      </c>
      <c r="D8" s="61">
        <v>3959</v>
      </c>
      <c r="E8" s="61">
        <v>2655</v>
      </c>
      <c r="F8" s="61">
        <v>1304</v>
      </c>
      <c r="G8" s="61">
        <v>895</v>
      </c>
      <c r="H8" s="215">
        <v>51008</v>
      </c>
      <c r="I8" s="215">
        <v>25994</v>
      </c>
      <c r="J8" s="215">
        <v>25014</v>
      </c>
      <c r="K8" s="61">
        <v>50715</v>
      </c>
    </row>
    <row r="9" spans="1:11" s="68" customFormat="1" ht="9" customHeight="1" x14ac:dyDescent="0.15">
      <c r="A9" s="69">
        <v>3</v>
      </c>
      <c r="B9" s="61">
        <v>86</v>
      </c>
      <c r="C9" s="61">
        <v>0</v>
      </c>
      <c r="D9" s="215">
        <v>3912</v>
      </c>
      <c r="E9" s="215">
        <v>2603</v>
      </c>
      <c r="F9" s="215">
        <v>1309</v>
      </c>
      <c r="G9" s="215">
        <v>874</v>
      </c>
      <c r="H9" s="215">
        <v>49501</v>
      </c>
      <c r="I9" s="215">
        <v>25457</v>
      </c>
      <c r="J9" s="215">
        <v>24044</v>
      </c>
      <c r="K9" s="61">
        <v>49160</v>
      </c>
    </row>
    <row r="10" spans="1:11" s="68" customFormat="1" ht="9" customHeight="1" x14ac:dyDescent="0.15">
      <c r="A10" s="69">
        <v>4</v>
      </c>
      <c r="B10" s="61">
        <v>86</v>
      </c>
      <c r="C10" s="215">
        <v>0</v>
      </c>
      <c r="D10" s="215">
        <v>3907</v>
      </c>
      <c r="E10" s="215">
        <v>2579</v>
      </c>
      <c r="F10" s="215">
        <v>1328</v>
      </c>
      <c r="G10" s="215">
        <v>881</v>
      </c>
      <c r="H10" s="215">
        <v>48516</v>
      </c>
      <c r="I10" s="215">
        <v>25078</v>
      </c>
      <c r="J10" s="215">
        <v>23438</v>
      </c>
      <c r="K10" s="61">
        <v>48172</v>
      </c>
    </row>
    <row r="11" spans="1:11" s="68" customFormat="1" ht="9" customHeight="1" x14ac:dyDescent="0.15">
      <c r="A11" s="80" t="s">
        <v>639</v>
      </c>
      <c r="B11" s="216">
        <v>86</v>
      </c>
      <c r="C11" s="215">
        <v>0</v>
      </c>
      <c r="D11" s="216">
        <v>3854</v>
      </c>
      <c r="E11" s="216">
        <v>2508</v>
      </c>
      <c r="F11" s="216">
        <v>1346</v>
      </c>
      <c r="G11" s="216">
        <v>851</v>
      </c>
      <c r="H11" s="216">
        <v>47875</v>
      </c>
      <c r="I11" s="216">
        <v>24848</v>
      </c>
      <c r="J11" s="216">
        <v>23027</v>
      </c>
      <c r="K11" s="216">
        <v>47566</v>
      </c>
    </row>
    <row r="12" spans="1:11" s="68" customFormat="1" ht="9" customHeight="1" x14ac:dyDescent="0.15">
      <c r="A12" s="155"/>
      <c r="B12" s="217"/>
      <c r="C12" s="217"/>
      <c r="D12" s="217"/>
      <c r="E12" s="217"/>
      <c r="F12" s="217"/>
      <c r="G12" s="217"/>
      <c r="H12" s="217"/>
      <c r="I12" s="217"/>
      <c r="J12" s="217"/>
      <c r="K12" s="61"/>
    </row>
    <row r="13" spans="1:11" s="68" customFormat="1" ht="9" customHeight="1" x14ac:dyDescent="0.15">
      <c r="A13" s="158" t="s">
        <v>75</v>
      </c>
      <c r="B13" s="216">
        <v>63</v>
      </c>
      <c r="C13" s="219">
        <v>0</v>
      </c>
      <c r="D13" s="216">
        <v>2808</v>
      </c>
      <c r="E13" s="216">
        <v>1779</v>
      </c>
      <c r="F13" s="216">
        <v>1029</v>
      </c>
      <c r="G13" s="216">
        <v>629</v>
      </c>
      <c r="H13" s="216">
        <v>32294</v>
      </c>
      <c r="I13" s="216">
        <v>16421</v>
      </c>
      <c r="J13" s="216">
        <v>15873</v>
      </c>
      <c r="K13" s="460">
        <v>32122</v>
      </c>
    </row>
    <row r="14" spans="1:11" s="68" customFormat="1" ht="9" customHeight="1" x14ac:dyDescent="0.15">
      <c r="A14" s="218" t="s">
        <v>498</v>
      </c>
      <c r="B14" s="61">
        <v>52</v>
      </c>
      <c r="C14" s="219">
        <v>0</v>
      </c>
      <c r="D14" s="215">
        <v>2594</v>
      </c>
      <c r="E14" s="215">
        <v>1648</v>
      </c>
      <c r="F14" s="215">
        <v>946</v>
      </c>
      <c r="G14" s="215">
        <v>597</v>
      </c>
      <c r="H14" s="215">
        <v>31157</v>
      </c>
      <c r="I14" s="215">
        <v>15817</v>
      </c>
      <c r="J14" s="215">
        <v>15340</v>
      </c>
      <c r="K14" s="61">
        <v>30985</v>
      </c>
    </row>
    <row r="15" spans="1:11" s="68" customFormat="1" ht="9" customHeight="1" x14ac:dyDescent="0.15">
      <c r="A15" s="218" t="s">
        <v>499</v>
      </c>
      <c r="B15" s="61">
        <v>11</v>
      </c>
      <c r="C15" s="219">
        <v>0</v>
      </c>
      <c r="D15" s="215">
        <v>214</v>
      </c>
      <c r="E15" s="215">
        <v>131</v>
      </c>
      <c r="F15" s="215">
        <v>83</v>
      </c>
      <c r="G15" s="215">
        <v>32</v>
      </c>
      <c r="H15" s="215">
        <v>1137</v>
      </c>
      <c r="I15" s="215">
        <v>604</v>
      </c>
      <c r="J15" s="215">
        <v>533</v>
      </c>
      <c r="K15" s="461">
        <v>1137</v>
      </c>
    </row>
    <row r="16" spans="1:11" s="68" customFormat="1" ht="9" customHeight="1" x14ac:dyDescent="0.15">
      <c r="A16" s="218" t="s">
        <v>500</v>
      </c>
      <c r="B16" s="61">
        <v>0</v>
      </c>
      <c r="C16" s="219">
        <v>0</v>
      </c>
      <c r="D16" s="219">
        <v>0</v>
      </c>
      <c r="E16" s="219">
        <v>0</v>
      </c>
      <c r="F16" s="219">
        <v>0</v>
      </c>
      <c r="G16" s="219">
        <v>0</v>
      </c>
      <c r="H16" s="219">
        <v>0</v>
      </c>
      <c r="I16" s="219">
        <v>0</v>
      </c>
      <c r="J16" s="219">
        <v>0</v>
      </c>
      <c r="K16" s="215">
        <v>0</v>
      </c>
    </row>
    <row r="17" spans="1:11" s="68" customFormat="1" ht="9" customHeight="1" x14ac:dyDescent="0.15">
      <c r="A17" s="156"/>
      <c r="B17" s="217"/>
      <c r="C17" s="217"/>
      <c r="D17" s="217"/>
      <c r="E17" s="217"/>
      <c r="F17" s="217"/>
      <c r="G17" s="217"/>
      <c r="H17" s="217"/>
      <c r="I17" s="217"/>
      <c r="J17" s="217"/>
      <c r="K17" s="61"/>
    </row>
    <row r="18" spans="1:11" s="68" customFormat="1" ht="9" customHeight="1" x14ac:dyDescent="0.15">
      <c r="A18" s="158" t="s">
        <v>74</v>
      </c>
      <c r="B18" s="216">
        <v>23</v>
      </c>
      <c r="C18" s="216">
        <v>0</v>
      </c>
      <c r="D18" s="216">
        <v>1046</v>
      </c>
      <c r="E18" s="216">
        <v>729</v>
      </c>
      <c r="F18" s="216">
        <v>317</v>
      </c>
      <c r="G18" s="216">
        <v>222</v>
      </c>
      <c r="H18" s="216">
        <v>15581</v>
      </c>
      <c r="I18" s="216">
        <v>8427</v>
      </c>
      <c r="J18" s="216">
        <v>7154</v>
      </c>
      <c r="K18" s="460">
        <v>15444</v>
      </c>
    </row>
    <row r="19" spans="1:11" s="68" customFormat="1" ht="9" customHeight="1" x14ac:dyDescent="0.15">
      <c r="A19" s="218" t="s">
        <v>501</v>
      </c>
      <c r="B19" s="61">
        <v>23</v>
      </c>
      <c r="C19" s="219">
        <v>0</v>
      </c>
      <c r="D19" s="215">
        <v>1046</v>
      </c>
      <c r="E19" s="215">
        <v>729</v>
      </c>
      <c r="F19" s="215">
        <v>317</v>
      </c>
      <c r="G19" s="215">
        <v>222</v>
      </c>
      <c r="H19" s="215">
        <v>15581</v>
      </c>
      <c r="I19" s="215">
        <v>8427</v>
      </c>
      <c r="J19" s="215">
        <v>7154</v>
      </c>
      <c r="K19" s="61">
        <v>15444</v>
      </c>
    </row>
    <row r="20" spans="1:11" s="68" customFormat="1" ht="9" customHeight="1" x14ac:dyDescent="0.15">
      <c r="A20" s="218" t="s">
        <v>502</v>
      </c>
      <c r="B20" s="219">
        <v>0</v>
      </c>
      <c r="C20" s="219">
        <v>0</v>
      </c>
      <c r="D20" s="219">
        <v>0</v>
      </c>
      <c r="E20" s="219">
        <v>0</v>
      </c>
      <c r="F20" s="215">
        <v>0</v>
      </c>
      <c r="G20" s="219">
        <v>0</v>
      </c>
      <c r="H20" s="215">
        <v>0</v>
      </c>
      <c r="I20" s="215">
        <v>0</v>
      </c>
      <c r="J20" s="215">
        <v>0</v>
      </c>
      <c r="K20" s="215">
        <v>0</v>
      </c>
    </row>
    <row r="21" spans="1:11" s="68" customFormat="1" ht="9" customHeight="1" x14ac:dyDescent="0.15">
      <c r="A21" s="218" t="s">
        <v>503</v>
      </c>
      <c r="B21" s="219">
        <v>0</v>
      </c>
      <c r="C21" s="219">
        <v>0</v>
      </c>
      <c r="D21" s="219">
        <v>0</v>
      </c>
      <c r="E21" s="219">
        <v>0</v>
      </c>
      <c r="F21" s="219">
        <v>0</v>
      </c>
      <c r="G21" s="219">
        <v>0</v>
      </c>
      <c r="H21" s="219">
        <v>0</v>
      </c>
      <c r="I21" s="219">
        <v>0</v>
      </c>
      <c r="J21" s="219">
        <v>0</v>
      </c>
      <c r="K21" s="215">
        <v>0</v>
      </c>
    </row>
    <row r="22" spans="1:11" s="68" customFormat="1" ht="4.5" customHeight="1" thickBot="1" x14ac:dyDescent="0.2">
      <c r="A22" s="157"/>
      <c r="B22" s="59"/>
      <c r="C22" s="59"/>
      <c r="D22" s="59"/>
      <c r="E22" s="59"/>
      <c r="F22" s="59"/>
      <c r="G22" s="59"/>
      <c r="H22" s="59"/>
      <c r="I22" s="59"/>
      <c r="J22" s="59"/>
      <c r="K22" s="59"/>
    </row>
    <row r="23" spans="1:11" ht="6" customHeight="1" thickBot="1" x14ac:dyDescent="0.2">
      <c r="A23" s="23"/>
      <c r="B23" s="23"/>
      <c r="C23" s="23"/>
      <c r="D23" s="23"/>
      <c r="E23" s="151"/>
      <c r="F23" s="151"/>
      <c r="G23" s="151"/>
      <c r="H23" s="152"/>
      <c r="I23" s="152"/>
      <c r="J23" s="152"/>
      <c r="K23" s="152"/>
    </row>
    <row r="24" spans="1:11" s="68" customFormat="1" ht="10.5" customHeight="1" x14ac:dyDescent="0.15">
      <c r="A24" s="501" t="s">
        <v>83</v>
      </c>
      <c r="B24" s="502" t="s">
        <v>190</v>
      </c>
      <c r="C24" s="502"/>
      <c r="D24" s="502"/>
      <c r="E24" s="502"/>
      <c r="F24" s="502"/>
      <c r="G24" s="502"/>
      <c r="H24" s="502"/>
      <c r="I24" s="502"/>
      <c r="J24" s="503"/>
      <c r="K24" s="503"/>
    </row>
    <row r="25" spans="1:11" s="68" customFormat="1" ht="10.5" x14ac:dyDescent="0.15">
      <c r="A25" s="501"/>
      <c r="B25" s="504" t="s">
        <v>321</v>
      </c>
      <c r="C25" s="505"/>
      <c r="D25" s="505"/>
      <c r="E25" s="505"/>
      <c r="F25" s="505"/>
      <c r="G25" s="505"/>
      <c r="H25" s="505"/>
      <c r="I25" s="506"/>
      <c r="J25" s="507" t="s">
        <v>84</v>
      </c>
      <c r="K25" s="507"/>
    </row>
    <row r="26" spans="1:11" s="68" customFormat="1" ht="10.5" x14ac:dyDescent="0.15">
      <c r="A26" s="490"/>
      <c r="B26" s="502" t="s">
        <v>81</v>
      </c>
      <c r="C26" s="491"/>
      <c r="D26" s="508" t="s">
        <v>80</v>
      </c>
      <c r="E26" s="491"/>
      <c r="F26" s="508" t="s">
        <v>79</v>
      </c>
      <c r="G26" s="491"/>
      <c r="H26" s="508" t="s">
        <v>78</v>
      </c>
      <c r="I26" s="491"/>
      <c r="J26" s="502"/>
      <c r="K26" s="502"/>
    </row>
    <row r="27" spans="1:11" s="68" customFormat="1" ht="10.5" x14ac:dyDescent="0.15">
      <c r="A27" s="491"/>
      <c r="B27" s="147" t="s">
        <v>72</v>
      </c>
      <c r="C27" s="63" t="s">
        <v>71</v>
      </c>
      <c r="D27" s="63" t="s">
        <v>72</v>
      </c>
      <c r="E27" s="63" t="s">
        <v>71</v>
      </c>
      <c r="F27" s="63" t="s">
        <v>72</v>
      </c>
      <c r="G27" s="63" t="s">
        <v>71</v>
      </c>
      <c r="H27" s="63" t="s">
        <v>72</v>
      </c>
      <c r="I27" s="63" t="s">
        <v>71</v>
      </c>
      <c r="J27" s="63" t="s">
        <v>72</v>
      </c>
      <c r="K27" s="63" t="s">
        <v>71</v>
      </c>
    </row>
    <row r="28" spans="1:11" s="68" customFormat="1" ht="4.5" customHeight="1" x14ac:dyDescent="0.15">
      <c r="A28" s="154"/>
    </row>
    <row r="29" spans="1:11" s="68" customFormat="1" ht="9" customHeight="1" x14ac:dyDescent="0.15">
      <c r="A29" s="69" t="s">
        <v>638</v>
      </c>
      <c r="B29" s="215">
        <v>8890</v>
      </c>
      <c r="C29" s="215">
        <v>8421</v>
      </c>
      <c r="D29" s="215">
        <v>8756</v>
      </c>
      <c r="E29" s="215">
        <v>8574</v>
      </c>
      <c r="F29" s="215">
        <v>8853</v>
      </c>
      <c r="G29" s="215">
        <v>8540</v>
      </c>
      <c r="H29" s="215">
        <v>66</v>
      </c>
      <c r="I29" s="215">
        <v>62</v>
      </c>
      <c r="J29" s="215">
        <v>14</v>
      </c>
      <c r="K29" s="61">
        <v>282</v>
      </c>
    </row>
    <row r="30" spans="1:11" s="68" customFormat="1" ht="9" customHeight="1" x14ac:dyDescent="0.15">
      <c r="A30" s="69">
        <v>2</v>
      </c>
      <c r="B30" s="215">
        <v>8749</v>
      </c>
      <c r="C30" s="215">
        <v>8138</v>
      </c>
      <c r="D30" s="215">
        <v>8619</v>
      </c>
      <c r="E30" s="215">
        <v>8191</v>
      </c>
      <c r="F30" s="215">
        <v>8550</v>
      </c>
      <c r="G30" s="215">
        <v>8349</v>
      </c>
      <c r="H30" s="215">
        <v>67</v>
      </c>
      <c r="I30" s="215">
        <v>52</v>
      </c>
      <c r="J30" s="215">
        <v>9</v>
      </c>
      <c r="K30" s="61">
        <v>284</v>
      </c>
    </row>
    <row r="31" spans="1:11" s="68" customFormat="1" ht="9" customHeight="1" x14ac:dyDescent="0.15">
      <c r="A31" s="69">
        <v>3</v>
      </c>
      <c r="B31" s="215">
        <v>8408</v>
      </c>
      <c r="C31" s="215">
        <v>7752</v>
      </c>
      <c r="D31" s="215">
        <v>8533</v>
      </c>
      <c r="E31" s="215">
        <v>7923</v>
      </c>
      <c r="F31" s="215">
        <v>8438</v>
      </c>
      <c r="G31" s="215">
        <v>7990</v>
      </c>
      <c r="H31" s="215">
        <v>68</v>
      </c>
      <c r="I31" s="215">
        <v>48</v>
      </c>
      <c r="J31" s="215">
        <v>10</v>
      </c>
      <c r="K31" s="61">
        <v>331</v>
      </c>
    </row>
    <row r="32" spans="1:11" s="68" customFormat="1" ht="9" customHeight="1" x14ac:dyDescent="0.15">
      <c r="A32" s="69">
        <v>4</v>
      </c>
      <c r="B32" s="215">
        <v>8517</v>
      </c>
      <c r="C32" s="215">
        <v>7910</v>
      </c>
      <c r="D32" s="215">
        <v>8184</v>
      </c>
      <c r="E32" s="215">
        <v>7479</v>
      </c>
      <c r="F32" s="215">
        <v>8298</v>
      </c>
      <c r="G32" s="215">
        <v>7667</v>
      </c>
      <c r="H32" s="215">
        <v>64</v>
      </c>
      <c r="I32" s="215">
        <v>53</v>
      </c>
      <c r="J32" s="215">
        <v>15</v>
      </c>
      <c r="K32" s="61">
        <v>329</v>
      </c>
    </row>
    <row r="33" spans="1:13" s="68" customFormat="1" ht="9" customHeight="1" x14ac:dyDescent="0.15">
      <c r="A33" s="80" t="s">
        <v>639</v>
      </c>
      <c r="B33" s="216">
        <v>8586</v>
      </c>
      <c r="C33" s="216">
        <v>7824</v>
      </c>
      <c r="D33" s="216">
        <v>8234</v>
      </c>
      <c r="E33" s="216">
        <v>7641</v>
      </c>
      <c r="F33" s="216">
        <v>7951</v>
      </c>
      <c r="G33" s="216">
        <v>7219</v>
      </c>
      <c r="H33" s="216">
        <v>64</v>
      </c>
      <c r="I33" s="216">
        <v>47</v>
      </c>
      <c r="J33" s="216">
        <v>13</v>
      </c>
      <c r="K33" s="460">
        <v>296</v>
      </c>
    </row>
    <row r="34" spans="1:13" s="68" customFormat="1" ht="9" customHeight="1" x14ac:dyDescent="0.15">
      <c r="A34" s="155"/>
      <c r="B34" s="217"/>
      <c r="C34" s="217"/>
      <c r="D34" s="217"/>
      <c r="E34" s="217"/>
      <c r="F34" s="217"/>
      <c r="G34" s="217"/>
      <c r="H34" s="217"/>
      <c r="I34" s="217"/>
      <c r="J34" s="217"/>
      <c r="K34" s="168"/>
    </row>
    <row r="35" spans="1:13" s="68" customFormat="1" ht="9" customHeight="1" x14ac:dyDescent="0.15">
      <c r="A35" s="158" t="s">
        <v>75</v>
      </c>
      <c r="B35" s="216">
        <v>5607</v>
      </c>
      <c r="C35" s="216">
        <v>5349</v>
      </c>
      <c r="D35" s="216">
        <v>5398</v>
      </c>
      <c r="E35" s="216">
        <v>5262</v>
      </c>
      <c r="F35" s="216">
        <v>5346</v>
      </c>
      <c r="G35" s="216">
        <v>5049</v>
      </c>
      <c r="H35" s="216">
        <v>64</v>
      </c>
      <c r="I35" s="216">
        <v>47</v>
      </c>
      <c r="J35" s="216">
        <v>6</v>
      </c>
      <c r="K35" s="460">
        <v>166</v>
      </c>
    </row>
    <row r="36" spans="1:13" s="68" customFormat="1" ht="9" customHeight="1" x14ac:dyDescent="0.15">
      <c r="A36" s="218" t="s">
        <v>498</v>
      </c>
      <c r="B36" s="215">
        <v>5405</v>
      </c>
      <c r="C36" s="215">
        <v>5144</v>
      </c>
      <c r="D36" s="215">
        <v>5217</v>
      </c>
      <c r="E36" s="215">
        <v>5121</v>
      </c>
      <c r="F36" s="215">
        <v>5189</v>
      </c>
      <c r="G36" s="215">
        <v>4909</v>
      </c>
      <c r="H36" s="61">
        <v>0</v>
      </c>
      <c r="I36" s="61">
        <v>0</v>
      </c>
      <c r="J36" s="61">
        <v>6</v>
      </c>
      <c r="K36" s="61">
        <v>166</v>
      </c>
    </row>
    <row r="37" spans="1:13" s="68" customFormat="1" ht="9" customHeight="1" x14ac:dyDescent="0.15">
      <c r="A37" s="218" t="s">
        <v>499</v>
      </c>
      <c r="B37" s="215">
        <v>202</v>
      </c>
      <c r="C37" s="215">
        <v>205</v>
      </c>
      <c r="D37" s="215">
        <v>181</v>
      </c>
      <c r="E37" s="215">
        <v>141</v>
      </c>
      <c r="F37" s="215">
        <v>157</v>
      </c>
      <c r="G37" s="215">
        <v>140</v>
      </c>
      <c r="H37" s="61">
        <v>64</v>
      </c>
      <c r="I37" s="61">
        <v>47</v>
      </c>
      <c r="J37" s="61">
        <v>0</v>
      </c>
      <c r="K37" s="61">
        <v>0</v>
      </c>
    </row>
    <row r="38" spans="1:13" s="68" customFormat="1" ht="9" customHeight="1" x14ac:dyDescent="0.15">
      <c r="A38" s="218" t="s">
        <v>500</v>
      </c>
      <c r="B38" s="215">
        <v>0</v>
      </c>
      <c r="C38" s="215">
        <v>0</v>
      </c>
      <c r="D38" s="215">
        <v>0</v>
      </c>
      <c r="E38" s="215">
        <v>0</v>
      </c>
      <c r="F38" s="215">
        <v>0</v>
      </c>
      <c r="G38" s="215">
        <v>0</v>
      </c>
      <c r="H38" s="215">
        <v>0</v>
      </c>
      <c r="I38" s="215">
        <v>0</v>
      </c>
      <c r="J38" s="215">
        <v>0</v>
      </c>
      <c r="K38" s="61">
        <v>0</v>
      </c>
    </row>
    <row r="39" spans="1:13" s="68" customFormat="1" ht="9" customHeight="1" x14ac:dyDescent="0.15">
      <c r="A39" s="156"/>
      <c r="B39" s="217"/>
      <c r="C39" s="217"/>
      <c r="D39" s="217"/>
      <c r="E39" s="217"/>
      <c r="F39" s="217"/>
      <c r="G39" s="217"/>
      <c r="H39" s="217"/>
      <c r="I39" s="217"/>
      <c r="J39" s="217"/>
      <c r="K39" s="168"/>
    </row>
    <row r="40" spans="1:13" s="68" customFormat="1" ht="9" customHeight="1" x14ac:dyDescent="0.15">
      <c r="A40" s="158" t="s">
        <v>74</v>
      </c>
      <c r="B40" s="216">
        <v>2979</v>
      </c>
      <c r="C40" s="216">
        <v>2475</v>
      </c>
      <c r="D40" s="216">
        <v>2836</v>
      </c>
      <c r="E40" s="216">
        <v>2379</v>
      </c>
      <c r="F40" s="216">
        <v>2605</v>
      </c>
      <c r="G40" s="216">
        <v>2170</v>
      </c>
      <c r="H40" s="216">
        <v>0</v>
      </c>
      <c r="I40" s="216">
        <v>0</v>
      </c>
      <c r="J40" s="216">
        <v>7</v>
      </c>
      <c r="K40" s="460">
        <v>130</v>
      </c>
    </row>
    <row r="41" spans="1:13" s="68" customFormat="1" ht="9" customHeight="1" x14ac:dyDescent="0.15">
      <c r="A41" s="218" t="s">
        <v>501</v>
      </c>
      <c r="B41" s="219">
        <v>2979</v>
      </c>
      <c r="C41" s="219">
        <v>2475</v>
      </c>
      <c r="D41" s="219">
        <v>2836</v>
      </c>
      <c r="E41" s="219">
        <v>2379</v>
      </c>
      <c r="F41" s="215">
        <v>2605</v>
      </c>
      <c r="G41" s="219">
        <v>2170</v>
      </c>
      <c r="H41" s="219">
        <v>0</v>
      </c>
      <c r="I41" s="219">
        <v>0</v>
      </c>
      <c r="J41" s="219">
        <v>7</v>
      </c>
      <c r="K41" s="61">
        <v>130</v>
      </c>
    </row>
    <row r="42" spans="1:13" s="68" customFormat="1" ht="9" customHeight="1" x14ac:dyDescent="0.15">
      <c r="A42" s="218" t="s">
        <v>502</v>
      </c>
      <c r="B42" s="61">
        <v>0</v>
      </c>
      <c r="C42" s="61">
        <v>0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M42" s="213"/>
    </row>
    <row r="43" spans="1:13" s="68" customFormat="1" ht="9" customHeight="1" x14ac:dyDescent="0.15">
      <c r="A43" s="218" t="s">
        <v>503</v>
      </c>
      <c r="B43" s="215">
        <v>0</v>
      </c>
      <c r="C43" s="215">
        <v>0</v>
      </c>
      <c r="D43" s="215">
        <v>0</v>
      </c>
      <c r="E43" s="215">
        <v>0</v>
      </c>
      <c r="F43" s="215">
        <v>0</v>
      </c>
      <c r="G43" s="215">
        <v>0</v>
      </c>
      <c r="H43" s="215">
        <v>0</v>
      </c>
      <c r="I43" s="215">
        <v>0</v>
      </c>
      <c r="J43" s="215">
        <v>0</v>
      </c>
      <c r="K43" s="61">
        <v>0</v>
      </c>
    </row>
    <row r="44" spans="1:13" s="68" customFormat="1" ht="3.75" customHeight="1" thickBot="1" x14ac:dyDescent="0.2">
      <c r="A44" s="157"/>
      <c r="B44" s="59"/>
      <c r="C44" s="59"/>
      <c r="D44" s="59"/>
      <c r="E44" s="59"/>
      <c r="F44" s="59"/>
      <c r="G44" s="59"/>
      <c r="H44" s="59"/>
      <c r="I44" s="59"/>
      <c r="J44" s="59"/>
      <c r="K44" s="299"/>
    </row>
    <row r="45" spans="1:13" x14ac:dyDescent="0.15">
      <c r="A45" s="488" t="s">
        <v>445</v>
      </c>
      <c r="B45" s="488"/>
      <c r="C45" s="488"/>
      <c r="D45" s="488"/>
      <c r="H45" s="349"/>
      <c r="I45" s="349"/>
      <c r="J45" s="120"/>
      <c r="K45" s="349" t="s">
        <v>434</v>
      </c>
    </row>
    <row r="47" spans="1:13" ht="30" customHeight="1" thickBot="1" x14ac:dyDescent="0.2">
      <c r="A47" s="480" t="s">
        <v>592</v>
      </c>
      <c r="B47" s="480"/>
      <c r="C47" s="480"/>
      <c r="D47" s="480"/>
      <c r="E47" s="480"/>
      <c r="F47" s="480"/>
      <c r="G47" s="480"/>
      <c r="H47" s="480"/>
      <c r="I47" s="480"/>
      <c r="J47" s="480"/>
      <c r="K47" s="500"/>
    </row>
    <row r="48" spans="1:13" s="68" customFormat="1" ht="10.5" customHeight="1" x14ac:dyDescent="0.15">
      <c r="A48" s="489" t="s">
        <v>83</v>
      </c>
      <c r="B48" s="492" t="s">
        <v>92</v>
      </c>
      <c r="C48" s="493"/>
      <c r="D48" s="494"/>
      <c r="E48" s="492" t="s">
        <v>91</v>
      </c>
      <c r="F48" s="493"/>
      <c r="G48" s="494"/>
      <c r="H48" s="492" t="s">
        <v>90</v>
      </c>
      <c r="I48" s="493"/>
      <c r="J48" s="493"/>
      <c r="K48" s="153"/>
    </row>
    <row r="49" spans="1:11" s="68" customFormat="1" ht="10.5" x14ac:dyDescent="0.15">
      <c r="A49" s="490"/>
      <c r="B49" s="486" t="s">
        <v>85</v>
      </c>
      <c r="C49" s="487"/>
      <c r="D49" s="499"/>
      <c r="E49" s="497" t="s">
        <v>351</v>
      </c>
      <c r="F49" s="486" t="s">
        <v>85</v>
      </c>
      <c r="G49" s="499"/>
      <c r="H49" s="497" t="s">
        <v>352</v>
      </c>
      <c r="I49" s="486" t="s">
        <v>85</v>
      </c>
      <c r="J49" s="487"/>
      <c r="K49" s="153"/>
    </row>
    <row r="50" spans="1:11" s="68" customFormat="1" ht="10.5" x14ac:dyDescent="0.15">
      <c r="A50" s="491"/>
      <c r="B50" s="63" t="s">
        <v>70</v>
      </c>
      <c r="C50" s="63" t="s">
        <v>72</v>
      </c>
      <c r="D50" s="63" t="s">
        <v>71</v>
      </c>
      <c r="E50" s="498"/>
      <c r="F50" s="63" t="s">
        <v>72</v>
      </c>
      <c r="G50" s="63" t="s">
        <v>71</v>
      </c>
      <c r="H50" s="498"/>
      <c r="I50" s="63" t="s">
        <v>72</v>
      </c>
      <c r="J50" s="63" t="s">
        <v>71</v>
      </c>
      <c r="K50" s="153"/>
    </row>
    <row r="51" spans="1:11" s="68" customFormat="1" ht="3.75" customHeight="1" x14ac:dyDescent="0.15">
      <c r="A51" s="154"/>
      <c r="B51" s="159"/>
      <c r="C51" s="159"/>
      <c r="D51" s="159"/>
    </row>
    <row r="52" spans="1:11" s="68" customFormat="1" ht="9" customHeight="1" x14ac:dyDescent="0.15">
      <c r="A52" s="285" t="s">
        <v>638</v>
      </c>
      <c r="B52" s="61">
        <v>52162</v>
      </c>
      <c r="C52" s="61">
        <v>26565</v>
      </c>
      <c r="D52" s="61">
        <v>25597</v>
      </c>
      <c r="E52" s="61">
        <v>60</v>
      </c>
      <c r="F52" s="61">
        <v>15113</v>
      </c>
      <c r="G52" s="61">
        <v>16201</v>
      </c>
      <c r="H52" s="61">
        <v>16</v>
      </c>
      <c r="I52" s="61">
        <v>1000</v>
      </c>
      <c r="J52" s="61">
        <v>741</v>
      </c>
    </row>
    <row r="53" spans="1:11" s="68" customFormat="1" ht="9" customHeight="1" x14ac:dyDescent="0.15">
      <c r="A53" s="285">
        <v>2</v>
      </c>
      <c r="B53" s="61">
        <v>50715</v>
      </c>
      <c r="C53" s="61">
        <v>25985</v>
      </c>
      <c r="D53" s="61">
        <v>24730</v>
      </c>
      <c r="E53" s="61">
        <v>61</v>
      </c>
      <c r="F53" s="61">
        <v>14960</v>
      </c>
      <c r="G53" s="61">
        <v>15771</v>
      </c>
      <c r="H53" s="61">
        <v>16</v>
      </c>
      <c r="I53" s="61">
        <v>926</v>
      </c>
      <c r="J53" s="61">
        <v>713</v>
      </c>
    </row>
    <row r="54" spans="1:11" s="68" customFormat="1" ht="9" customHeight="1" x14ac:dyDescent="0.15">
      <c r="A54" s="285">
        <v>3</v>
      </c>
      <c r="B54" s="61">
        <v>49160</v>
      </c>
      <c r="C54" s="215">
        <v>25447</v>
      </c>
      <c r="D54" s="215">
        <v>23713</v>
      </c>
      <c r="E54" s="215">
        <v>61</v>
      </c>
      <c r="F54" s="215">
        <v>14701</v>
      </c>
      <c r="G54" s="215">
        <v>15218</v>
      </c>
      <c r="H54" s="215">
        <v>6</v>
      </c>
      <c r="I54" s="215">
        <v>831</v>
      </c>
      <c r="J54" s="215">
        <v>671</v>
      </c>
    </row>
    <row r="55" spans="1:11" s="68" customFormat="1" ht="9" customHeight="1" x14ac:dyDescent="0.15">
      <c r="A55" s="285">
        <v>4</v>
      </c>
      <c r="B55" s="61">
        <v>48172</v>
      </c>
      <c r="C55" s="215">
        <v>25063</v>
      </c>
      <c r="D55" s="215">
        <v>23109</v>
      </c>
      <c r="E55" s="215">
        <v>61</v>
      </c>
      <c r="F55" s="215">
        <v>14635</v>
      </c>
      <c r="G55" s="215">
        <v>14901</v>
      </c>
      <c r="H55" s="215">
        <v>6</v>
      </c>
      <c r="I55" s="215">
        <v>770</v>
      </c>
      <c r="J55" s="215">
        <v>635</v>
      </c>
    </row>
    <row r="56" spans="1:11" s="68" customFormat="1" ht="9" customHeight="1" x14ac:dyDescent="0.15">
      <c r="A56" s="289">
        <v>5</v>
      </c>
      <c r="B56" s="216">
        <v>47566</v>
      </c>
      <c r="C56" s="216">
        <v>24835</v>
      </c>
      <c r="D56" s="216">
        <v>22731</v>
      </c>
      <c r="E56" s="216">
        <v>61</v>
      </c>
      <c r="F56" s="216">
        <v>14488</v>
      </c>
      <c r="G56" s="216">
        <v>14637</v>
      </c>
      <c r="H56" s="216">
        <v>5</v>
      </c>
      <c r="I56" s="216">
        <v>751</v>
      </c>
      <c r="J56" s="216">
        <v>576</v>
      </c>
    </row>
    <row r="57" spans="1:11" s="68" customFormat="1" ht="9" customHeight="1" x14ac:dyDescent="0.15">
      <c r="A57" s="155"/>
      <c r="B57" s="168"/>
      <c r="C57" s="217"/>
      <c r="D57" s="217"/>
      <c r="E57" s="217"/>
      <c r="F57" s="217"/>
      <c r="G57" s="217"/>
      <c r="H57" s="217"/>
      <c r="I57" s="217"/>
      <c r="J57" s="217"/>
    </row>
    <row r="58" spans="1:11" s="68" customFormat="1" ht="9" customHeight="1" x14ac:dyDescent="0.15">
      <c r="A58" s="158" t="s">
        <v>75</v>
      </c>
      <c r="B58" s="216">
        <v>32122</v>
      </c>
      <c r="C58" s="216">
        <v>16415</v>
      </c>
      <c r="D58" s="216">
        <v>15707</v>
      </c>
      <c r="E58" s="216">
        <v>39</v>
      </c>
      <c r="F58" s="216">
        <v>7834</v>
      </c>
      <c r="G58" s="216">
        <v>8489</v>
      </c>
      <c r="H58" s="216">
        <v>5</v>
      </c>
      <c r="I58" s="216">
        <v>751</v>
      </c>
      <c r="J58" s="216">
        <v>576</v>
      </c>
    </row>
    <row r="59" spans="1:11" s="68" customFormat="1" ht="9" customHeight="1" x14ac:dyDescent="0.15">
      <c r="A59" s="218" t="s">
        <v>498</v>
      </c>
      <c r="B59" s="61">
        <v>30985</v>
      </c>
      <c r="C59" s="215">
        <v>15811</v>
      </c>
      <c r="D59" s="215">
        <v>15174</v>
      </c>
      <c r="E59" s="215">
        <v>30</v>
      </c>
      <c r="F59" s="215">
        <v>7438</v>
      </c>
      <c r="G59" s="215">
        <v>8079</v>
      </c>
      <c r="H59" s="215">
        <v>5</v>
      </c>
      <c r="I59" s="215">
        <v>751</v>
      </c>
      <c r="J59" s="215">
        <v>576</v>
      </c>
    </row>
    <row r="60" spans="1:11" s="68" customFormat="1" ht="9" customHeight="1" x14ac:dyDescent="0.15">
      <c r="A60" s="218" t="s">
        <v>499</v>
      </c>
      <c r="B60" s="61">
        <v>1137</v>
      </c>
      <c r="C60" s="215">
        <v>604</v>
      </c>
      <c r="D60" s="215">
        <v>533</v>
      </c>
      <c r="E60" s="215">
        <v>9</v>
      </c>
      <c r="F60" s="215">
        <v>396</v>
      </c>
      <c r="G60" s="215">
        <v>410</v>
      </c>
      <c r="H60" s="219">
        <v>0</v>
      </c>
      <c r="I60" s="219">
        <v>0</v>
      </c>
      <c r="J60" s="219">
        <v>0</v>
      </c>
    </row>
    <row r="61" spans="1:11" s="68" customFormat="1" ht="9" customHeight="1" x14ac:dyDescent="0.15">
      <c r="A61" s="218" t="s">
        <v>500</v>
      </c>
      <c r="B61" s="219">
        <v>0</v>
      </c>
      <c r="C61" s="219">
        <v>0</v>
      </c>
      <c r="D61" s="219">
        <v>0</v>
      </c>
      <c r="E61" s="219">
        <v>0</v>
      </c>
      <c r="F61" s="219">
        <v>0</v>
      </c>
      <c r="G61" s="219">
        <v>0</v>
      </c>
      <c r="H61" s="219">
        <v>0</v>
      </c>
      <c r="I61" s="219">
        <v>0</v>
      </c>
      <c r="J61" s="219">
        <v>0</v>
      </c>
    </row>
    <row r="62" spans="1:11" s="68" customFormat="1" ht="9" customHeight="1" x14ac:dyDescent="0.15">
      <c r="A62" s="156"/>
      <c r="B62" s="217"/>
      <c r="C62" s="217"/>
      <c r="D62" s="217"/>
      <c r="E62" s="217"/>
      <c r="F62" s="217"/>
      <c r="G62" s="217"/>
      <c r="H62" s="217"/>
      <c r="I62" s="217"/>
      <c r="J62" s="217"/>
    </row>
    <row r="63" spans="1:11" s="68" customFormat="1" ht="9" customHeight="1" x14ac:dyDescent="0.15">
      <c r="A63" s="158" t="s">
        <v>74</v>
      </c>
      <c r="B63" s="216">
        <v>15444</v>
      </c>
      <c r="C63" s="216">
        <v>8420</v>
      </c>
      <c r="D63" s="216">
        <v>7024</v>
      </c>
      <c r="E63" s="216">
        <v>22</v>
      </c>
      <c r="F63" s="216">
        <v>6654</v>
      </c>
      <c r="G63" s="216">
        <v>6148</v>
      </c>
      <c r="H63" s="216">
        <v>0</v>
      </c>
      <c r="I63" s="216">
        <v>0</v>
      </c>
      <c r="J63" s="216">
        <v>0</v>
      </c>
    </row>
    <row r="64" spans="1:11" s="68" customFormat="1" ht="9" customHeight="1" x14ac:dyDescent="0.15">
      <c r="A64" s="218" t="s">
        <v>501</v>
      </c>
      <c r="B64" s="61">
        <v>15444</v>
      </c>
      <c r="C64" s="215">
        <v>8420</v>
      </c>
      <c r="D64" s="215">
        <v>7024</v>
      </c>
      <c r="E64" s="61">
        <v>22</v>
      </c>
      <c r="F64" s="61">
        <v>6654</v>
      </c>
      <c r="G64" s="61">
        <v>6148</v>
      </c>
      <c r="H64" s="61">
        <v>0</v>
      </c>
      <c r="I64" s="61">
        <v>0</v>
      </c>
      <c r="J64" s="61">
        <v>0</v>
      </c>
    </row>
    <row r="65" spans="1:11" s="68" customFormat="1" ht="9" customHeight="1" x14ac:dyDescent="0.15">
      <c r="A65" s="218" t="s">
        <v>502</v>
      </c>
      <c r="B65" s="61">
        <v>0</v>
      </c>
      <c r="C65" s="215">
        <v>0</v>
      </c>
      <c r="D65" s="215">
        <v>0</v>
      </c>
      <c r="E65" s="219">
        <v>0</v>
      </c>
      <c r="F65" s="219">
        <v>0</v>
      </c>
      <c r="G65" s="219">
        <v>0</v>
      </c>
      <c r="H65" s="219">
        <v>0</v>
      </c>
      <c r="I65" s="219">
        <v>0</v>
      </c>
      <c r="J65" s="219">
        <v>0</v>
      </c>
    </row>
    <row r="66" spans="1:11" s="68" customFormat="1" ht="9" customHeight="1" x14ac:dyDescent="0.15">
      <c r="A66" s="218" t="s">
        <v>503</v>
      </c>
      <c r="B66" s="219">
        <v>0</v>
      </c>
      <c r="C66" s="219">
        <v>0</v>
      </c>
      <c r="D66" s="219">
        <v>0</v>
      </c>
      <c r="E66" s="219">
        <v>0</v>
      </c>
      <c r="F66" s="219">
        <v>0</v>
      </c>
      <c r="G66" s="219">
        <v>0</v>
      </c>
      <c r="H66" s="219">
        <v>0</v>
      </c>
      <c r="I66" s="219">
        <v>0</v>
      </c>
      <c r="J66" s="219">
        <v>0</v>
      </c>
    </row>
    <row r="67" spans="1:11" s="68" customFormat="1" ht="3.75" customHeight="1" thickBot="1" x14ac:dyDescent="0.2">
      <c r="A67" s="157"/>
      <c r="B67" s="59"/>
      <c r="C67" s="59"/>
      <c r="D67" s="59"/>
      <c r="E67" s="59"/>
      <c r="F67" s="59"/>
      <c r="G67" s="59"/>
      <c r="H67" s="59"/>
      <c r="I67" s="59"/>
      <c r="J67" s="59"/>
    </row>
    <row r="68" spans="1:11" ht="6" customHeight="1" thickBot="1" x14ac:dyDescent="0.2">
      <c r="G68" s="357"/>
      <c r="H68" s="357"/>
      <c r="I68" s="357"/>
      <c r="J68" s="357"/>
    </row>
    <row r="69" spans="1:11" s="68" customFormat="1" ht="10.5" customHeight="1" x14ac:dyDescent="0.15">
      <c r="A69" s="489" t="s">
        <v>83</v>
      </c>
      <c r="B69" s="492" t="s">
        <v>89</v>
      </c>
      <c r="C69" s="493"/>
      <c r="D69" s="494"/>
      <c r="E69" s="492" t="s">
        <v>88</v>
      </c>
      <c r="F69" s="493"/>
      <c r="G69" s="494"/>
      <c r="H69" s="495" t="s">
        <v>87</v>
      </c>
      <c r="I69" s="496"/>
      <c r="J69" s="496"/>
      <c r="K69" s="153"/>
    </row>
    <row r="70" spans="1:11" s="68" customFormat="1" ht="10.5" x14ac:dyDescent="0.15">
      <c r="A70" s="490"/>
      <c r="B70" s="497" t="s">
        <v>351</v>
      </c>
      <c r="C70" s="486" t="s">
        <v>85</v>
      </c>
      <c r="D70" s="499"/>
      <c r="E70" s="497" t="s">
        <v>351</v>
      </c>
      <c r="F70" s="486" t="s">
        <v>85</v>
      </c>
      <c r="G70" s="499"/>
      <c r="H70" s="497" t="s">
        <v>351</v>
      </c>
      <c r="I70" s="486" t="s">
        <v>85</v>
      </c>
      <c r="J70" s="487"/>
      <c r="K70" s="153"/>
    </row>
    <row r="71" spans="1:11" s="68" customFormat="1" ht="10.5" x14ac:dyDescent="0.15">
      <c r="A71" s="491"/>
      <c r="B71" s="498"/>
      <c r="C71" s="63" t="s">
        <v>72</v>
      </c>
      <c r="D71" s="63" t="s">
        <v>71</v>
      </c>
      <c r="E71" s="498"/>
      <c r="F71" s="63" t="s">
        <v>72</v>
      </c>
      <c r="G71" s="63" t="s">
        <v>71</v>
      </c>
      <c r="H71" s="498"/>
      <c r="I71" s="63" t="s">
        <v>72</v>
      </c>
      <c r="J71" s="63" t="s">
        <v>71</v>
      </c>
      <c r="K71" s="153"/>
    </row>
    <row r="72" spans="1:11" s="68" customFormat="1" ht="3.75" customHeight="1" x14ac:dyDescent="0.15">
      <c r="A72" s="154"/>
      <c r="I72" s="159"/>
      <c r="J72" s="159"/>
    </row>
    <row r="73" spans="1:11" s="68" customFormat="1" ht="9" customHeight="1" x14ac:dyDescent="0.15">
      <c r="A73" s="285" t="s">
        <v>638</v>
      </c>
      <c r="B73" s="215">
        <v>46</v>
      </c>
      <c r="C73" s="61">
        <v>5212</v>
      </c>
      <c r="D73" s="61">
        <v>658</v>
      </c>
      <c r="E73" s="215">
        <v>25</v>
      </c>
      <c r="F73" s="61">
        <v>2407</v>
      </c>
      <c r="G73" s="61">
        <v>3342</v>
      </c>
      <c r="H73" s="61">
        <v>40</v>
      </c>
      <c r="I73" s="61">
        <v>2833</v>
      </c>
      <c r="J73" s="215">
        <v>4655</v>
      </c>
    </row>
    <row r="74" spans="1:11" s="68" customFormat="1" ht="9" customHeight="1" x14ac:dyDescent="0.15">
      <c r="A74" s="285">
        <v>2</v>
      </c>
      <c r="B74" s="215">
        <v>41</v>
      </c>
      <c r="C74" s="61">
        <v>5074</v>
      </c>
      <c r="D74" s="61">
        <v>645</v>
      </c>
      <c r="E74" s="215">
        <v>25</v>
      </c>
      <c r="F74" s="61">
        <v>2340</v>
      </c>
      <c r="G74" s="61">
        <v>3221</v>
      </c>
      <c r="H74" s="61">
        <v>41</v>
      </c>
      <c r="I74" s="61">
        <v>2685</v>
      </c>
      <c r="J74" s="215">
        <v>4380</v>
      </c>
    </row>
    <row r="75" spans="1:11" s="68" customFormat="1" ht="9" customHeight="1" x14ac:dyDescent="0.15">
      <c r="A75" s="285">
        <v>3</v>
      </c>
      <c r="B75" s="215">
        <v>13</v>
      </c>
      <c r="C75" s="215">
        <v>4966</v>
      </c>
      <c r="D75" s="215">
        <v>667</v>
      </c>
      <c r="E75" s="215">
        <v>17</v>
      </c>
      <c r="F75" s="215">
        <v>2406</v>
      </c>
      <c r="G75" s="215">
        <v>3097</v>
      </c>
      <c r="H75" s="215">
        <v>38</v>
      </c>
      <c r="I75" s="215">
        <v>2543</v>
      </c>
      <c r="J75" s="215">
        <v>4060</v>
      </c>
    </row>
    <row r="76" spans="1:11" s="68" customFormat="1" ht="9" customHeight="1" x14ac:dyDescent="0.15">
      <c r="A76" s="285">
        <v>4</v>
      </c>
      <c r="B76" s="215">
        <v>13</v>
      </c>
      <c r="C76" s="215">
        <v>4832</v>
      </c>
      <c r="D76" s="215">
        <v>681</v>
      </c>
      <c r="E76" s="215">
        <v>18</v>
      </c>
      <c r="F76" s="215">
        <v>2440</v>
      </c>
      <c r="G76" s="215">
        <v>3010</v>
      </c>
      <c r="H76" s="215">
        <v>36</v>
      </c>
      <c r="I76" s="215">
        <v>2386</v>
      </c>
      <c r="J76" s="215">
        <v>3882</v>
      </c>
    </row>
    <row r="77" spans="1:11" s="68" customFormat="1" ht="9" customHeight="1" x14ac:dyDescent="0.15">
      <c r="A77" s="289">
        <v>5</v>
      </c>
      <c r="B77" s="216">
        <v>13</v>
      </c>
      <c r="C77" s="216">
        <v>4724</v>
      </c>
      <c r="D77" s="216">
        <v>706</v>
      </c>
      <c r="E77" s="216">
        <v>18</v>
      </c>
      <c r="F77" s="216">
        <v>2424</v>
      </c>
      <c r="G77" s="216">
        <v>2946</v>
      </c>
      <c r="H77" s="216">
        <v>35</v>
      </c>
      <c r="I77" s="216">
        <v>2448</v>
      </c>
      <c r="J77" s="216">
        <v>3866</v>
      </c>
    </row>
    <row r="78" spans="1:11" s="68" customFormat="1" ht="9" customHeight="1" x14ac:dyDescent="0.15">
      <c r="A78" s="155"/>
      <c r="B78" s="217"/>
      <c r="C78" s="217"/>
      <c r="D78" s="217"/>
      <c r="E78" s="217"/>
      <c r="F78" s="217"/>
      <c r="G78" s="217"/>
      <c r="H78" s="217"/>
      <c r="I78" s="217"/>
      <c r="J78" s="217"/>
    </row>
    <row r="79" spans="1:11" s="68" customFormat="1" ht="9" customHeight="1" x14ac:dyDescent="0.15">
      <c r="A79" s="158" t="s">
        <v>75</v>
      </c>
      <c r="B79" s="216">
        <v>10</v>
      </c>
      <c r="C79" s="216">
        <v>4211</v>
      </c>
      <c r="D79" s="216">
        <v>698</v>
      </c>
      <c r="E79" s="216">
        <v>15</v>
      </c>
      <c r="F79" s="216">
        <v>1844</v>
      </c>
      <c r="G79" s="216">
        <v>2835</v>
      </c>
      <c r="H79" s="216">
        <v>28</v>
      </c>
      <c r="I79" s="216">
        <v>1775</v>
      </c>
      <c r="J79" s="216">
        <v>3109</v>
      </c>
    </row>
    <row r="80" spans="1:11" s="68" customFormat="1" ht="9" customHeight="1" x14ac:dyDescent="0.15">
      <c r="A80" s="218" t="s">
        <v>498</v>
      </c>
      <c r="B80" s="215">
        <v>9</v>
      </c>
      <c r="C80" s="215">
        <v>4151</v>
      </c>
      <c r="D80" s="215">
        <v>695</v>
      </c>
      <c r="E80" s="215">
        <v>13</v>
      </c>
      <c r="F80" s="215">
        <v>1809</v>
      </c>
      <c r="G80" s="215">
        <v>2797</v>
      </c>
      <c r="H80" s="215">
        <v>27</v>
      </c>
      <c r="I80" s="215">
        <v>1662</v>
      </c>
      <c r="J80" s="215">
        <v>3027</v>
      </c>
    </row>
    <row r="81" spans="1:10" s="68" customFormat="1" ht="9" customHeight="1" x14ac:dyDescent="0.15">
      <c r="A81" s="218" t="s">
        <v>499</v>
      </c>
      <c r="B81" s="215">
        <v>1</v>
      </c>
      <c r="C81" s="215">
        <v>60</v>
      </c>
      <c r="D81" s="215">
        <v>3</v>
      </c>
      <c r="E81" s="215">
        <v>2</v>
      </c>
      <c r="F81" s="215">
        <v>35</v>
      </c>
      <c r="G81" s="215">
        <v>38</v>
      </c>
      <c r="H81" s="61">
        <v>1</v>
      </c>
      <c r="I81" s="215">
        <v>113</v>
      </c>
      <c r="J81" s="215">
        <v>82</v>
      </c>
    </row>
    <row r="82" spans="1:10" s="68" customFormat="1" ht="9" customHeight="1" x14ac:dyDescent="0.15">
      <c r="A82" s="218" t="s">
        <v>500</v>
      </c>
      <c r="B82" s="219">
        <v>0</v>
      </c>
      <c r="C82" s="219">
        <v>0</v>
      </c>
      <c r="D82" s="219">
        <v>0</v>
      </c>
      <c r="E82" s="219">
        <v>0</v>
      </c>
      <c r="F82" s="219">
        <v>0</v>
      </c>
      <c r="G82" s="219">
        <v>0</v>
      </c>
      <c r="H82" s="219">
        <v>0</v>
      </c>
      <c r="I82" s="219">
        <v>0</v>
      </c>
      <c r="J82" s="219">
        <v>0</v>
      </c>
    </row>
    <row r="83" spans="1:10" s="68" customFormat="1" ht="9" customHeight="1" x14ac:dyDescent="0.15">
      <c r="A83" s="156"/>
      <c r="B83" s="217"/>
      <c r="C83" s="217"/>
      <c r="D83" s="217"/>
      <c r="E83" s="217"/>
      <c r="F83" s="217"/>
      <c r="G83" s="217"/>
      <c r="H83" s="217"/>
      <c r="I83" s="215"/>
      <c r="J83" s="215"/>
    </row>
    <row r="84" spans="1:10" s="68" customFormat="1" ht="9" customHeight="1" x14ac:dyDescent="0.15">
      <c r="A84" s="158" t="s">
        <v>74</v>
      </c>
      <c r="B84" s="216">
        <v>3</v>
      </c>
      <c r="C84" s="216">
        <v>513</v>
      </c>
      <c r="D84" s="216">
        <v>8</v>
      </c>
      <c r="E84" s="216">
        <v>3</v>
      </c>
      <c r="F84" s="216">
        <v>580</v>
      </c>
      <c r="G84" s="216">
        <v>111</v>
      </c>
      <c r="H84" s="216">
        <v>7</v>
      </c>
      <c r="I84" s="216">
        <v>673</v>
      </c>
      <c r="J84" s="216">
        <v>757</v>
      </c>
    </row>
    <row r="85" spans="1:10" s="68" customFormat="1" ht="9" customHeight="1" x14ac:dyDescent="0.15">
      <c r="A85" s="218" t="s">
        <v>501</v>
      </c>
      <c r="B85" s="61">
        <v>3</v>
      </c>
      <c r="C85" s="61">
        <v>513</v>
      </c>
      <c r="D85" s="61">
        <v>8</v>
      </c>
      <c r="E85" s="61">
        <v>3</v>
      </c>
      <c r="F85" s="61">
        <v>580</v>
      </c>
      <c r="G85" s="61">
        <v>111</v>
      </c>
      <c r="H85" s="61">
        <v>7</v>
      </c>
      <c r="I85" s="215">
        <v>673</v>
      </c>
      <c r="J85" s="215">
        <v>757</v>
      </c>
    </row>
    <row r="86" spans="1:10" s="68" customFormat="1" ht="9" customHeight="1" x14ac:dyDescent="0.15">
      <c r="A86" s="218" t="s">
        <v>502</v>
      </c>
      <c r="B86" s="219">
        <v>0</v>
      </c>
      <c r="C86" s="219">
        <v>0</v>
      </c>
      <c r="D86" s="219">
        <v>0</v>
      </c>
      <c r="E86" s="219">
        <v>0</v>
      </c>
      <c r="F86" s="219">
        <v>0</v>
      </c>
      <c r="G86" s="219">
        <v>0</v>
      </c>
      <c r="H86" s="219">
        <v>0</v>
      </c>
      <c r="I86" s="219">
        <v>0</v>
      </c>
      <c r="J86" s="215">
        <v>0</v>
      </c>
    </row>
    <row r="87" spans="1:10" s="68" customFormat="1" ht="9" customHeight="1" x14ac:dyDescent="0.15">
      <c r="A87" s="218" t="s">
        <v>503</v>
      </c>
      <c r="B87" s="219">
        <v>0</v>
      </c>
      <c r="C87" s="219">
        <v>0</v>
      </c>
      <c r="D87" s="219">
        <v>0</v>
      </c>
      <c r="E87" s="219">
        <v>0</v>
      </c>
      <c r="F87" s="219">
        <v>0</v>
      </c>
      <c r="G87" s="219">
        <v>0</v>
      </c>
      <c r="H87" s="219">
        <v>0</v>
      </c>
      <c r="I87" s="219">
        <v>0</v>
      </c>
      <c r="J87" s="219">
        <v>0</v>
      </c>
    </row>
    <row r="88" spans="1:10" s="68" customFormat="1" ht="3.75" customHeight="1" thickBot="1" x14ac:dyDescent="0.2">
      <c r="A88" s="157"/>
      <c r="B88" s="59"/>
      <c r="C88" s="59"/>
      <c r="D88" s="59"/>
      <c r="E88" s="59"/>
      <c r="F88" s="59"/>
      <c r="G88" s="59"/>
      <c r="H88" s="59"/>
      <c r="I88" s="59"/>
      <c r="J88" s="59"/>
    </row>
    <row r="89" spans="1:10" x14ac:dyDescent="0.15">
      <c r="A89" s="488" t="s">
        <v>435</v>
      </c>
      <c r="B89" s="488"/>
      <c r="C89" s="488"/>
      <c r="D89" s="488"/>
      <c r="E89" s="488"/>
      <c r="F89" s="488"/>
      <c r="G89" s="467" t="s">
        <v>436</v>
      </c>
      <c r="H89" s="467"/>
      <c r="I89" s="467"/>
      <c r="J89" s="467"/>
    </row>
    <row r="90" spans="1:10" x14ac:dyDescent="0.15">
      <c r="A90" s="485" t="s">
        <v>353</v>
      </c>
      <c r="B90" s="485"/>
      <c r="C90" s="485"/>
      <c r="D90" s="485"/>
      <c r="E90" s="485"/>
      <c r="F90" s="485"/>
    </row>
  </sheetData>
  <mergeCells count="41">
    <mergeCell ref="A1:K1"/>
    <mergeCell ref="A2:K2"/>
    <mergeCell ref="A3:A5"/>
    <mergeCell ref="B3:C4"/>
    <mergeCell ref="D3:F4"/>
    <mergeCell ref="G3:G5"/>
    <mergeCell ref="H3:J3"/>
    <mergeCell ref="H4:J4"/>
    <mergeCell ref="K4:K5"/>
    <mergeCell ref="A24:A27"/>
    <mergeCell ref="B24:K24"/>
    <mergeCell ref="B25:I25"/>
    <mergeCell ref="J25:K26"/>
    <mergeCell ref="B26:C26"/>
    <mergeCell ref="D26:E26"/>
    <mergeCell ref="F26:G26"/>
    <mergeCell ref="H26:I26"/>
    <mergeCell ref="A45:D45"/>
    <mergeCell ref="A47:K47"/>
    <mergeCell ref="A48:A50"/>
    <mergeCell ref="B48:D48"/>
    <mergeCell ref="E48:G48"/>
    <mergeCell ref="H48:J48"/>
    <mergeCell ref="B49:D49"/>
    <mergeCell ref="E49:E50"/>
    <mergeCell ref="F49:G49"/>
    <mergeCell ref="H49:H50"/>
    <mergeCell ref="I49:J49"/>
    <mergeCell ref="A90:F90"/>
    <mergeCell ref="I70:J70"/>
    <mergeCell ref="A89:F89"/>
    <mergeCell ref="G89:J89"/>
    <mergeCell ref="A69:A71"/>
    <mergeCell ref="B69:D69"/>
    <mergeCell ref="E69:G69"/>
    <mergeCell ref="H69:J69"/>
    <mergeCell ref="B70:B71"/>
    <mergeCell ref="C70:D70"/>
    <mergeCell ref="E70:E71"/>
    <mergeCell ref="F70:G70"/>
    <mergeCell ref="H70:H71"/>
  </mergeCells>
  <phoneticPr fontId="4"/>
  <pageMargins left="0.59055118110236227" right="0.59055118110236227" top="0.31496062992125984" bottom="0.11811023622047245" header="0" footer="0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X72"/>
  <sheetViews>
    <sheetView view="pageBreakPreview" zoomScale="115" zoomScaleNormal="100" zoomScaleSheetLayoutView="115" workbookViewId="0">
      <selection activeCell="A2" sqref="A2:H2"/>
    </sheetView>
  </sheetViews>
  <sheetFormatPr defaultRowHeight="11.25" x14ac:dyDescent="0.15"/>
  <cols>
    <col min="1" max="1" width="2.5" style="17" customWidth="1"/>
    <col min="2" max="2" width="11.6640625" style="17" customWidth="1"/>
    <col min="3" max="3" width="0.83203125" style="17" customWidth="1"/>
    <col min="4" max="6" width="8.5" style="17" customWidth="1"/>
    <col min="7" max="7" width="10" style="17" customWidth="1"/>
    <col min="8" max="10" width="10.33203125" style="17" customWidth="1"/>
    <col min="11" max="13" width="10" style="17" customWidth="1"/>
    <col min="14" max="16" width="11" style="17" customWidth="1"/>
    <col min="17" max="22" width="10.6640625" style="17" customWidth="1"/>
    <col min="23" max="23" width="2.6640625" style="17" customWidth="1"/>
    <col min="24" max="24" width="10" style="17" customWidth="1"/>
    <col min="25" max="25" width="6.33203125" style="17" customWidth="1"/>
    <col min="26" max="16384" width="9.33203125" style="17"/>
  </cols>
  <sheetData>
    <row r="1" spans="1:24" ht="24" customHeight="1" x14ac:dyDescent="0.15">
      <c r="A1" s="476" t="s">
        <v>610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527" t="s">
        <v>611</v>
      </c>
      <c r="O1" s="527"/>
      <c r="P1" s="527"/>
      <c r="Q1" s="527"/>
      <c r="R1" s="527"/>
      <c r="S1" s="527"/>
      <c r="T1" s="527"/>
      <c r="U1" s="527"/>
      <c r="V1" s="527"/>
      <c r="W1" s="527"/>
      <c r="X1" s="527"/>
    </row>
    <row r="2" spans="1:24" ht="30" customHeight="1" thickBot="1" x14ac:dyDescent="0.2">
      <c r="A2" s="539" t="s">
        <v>593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40"/>
      <c r="N2" s="359" t="s">
        <v>285</v>
      </c>
      <c r="O2" s="359"/>
      <c r="P2" s="359"/>
      <c r="Q2" s="359"/>
      <c r="R2" s="359"/>
      <c r="S2" s="359"/>
      <c r="T2" s="359"/>
      <c r="U2" s="359"/>
      <c r="V2" s="359"/>
      <c r="W2" s="359"/>
    </row>
    <row r="3" spans="1:24" ht="15" customHeight="1" x14ac:dyDescent="0.15">
      <c r="A3" s="541" t="s">
        <v>149</v>
      </c>
      <c r="B3" s="542"/>
      <c r="C3" s="542"/>
      <c r="D3" s="545" t="s">
        <v>148</v>
      </c>
      <c r="E3" s="545"/>
      <c r="F3" s="545"/>
      <c r="G3" s="542" t="s">
        <v>147</v>
      </c>
      <c r="H3" s="545" t="s">
        <v>146</v>
      </c>
      <c r="I3" s="545"/>
      <c r="J3" s="545"/>
      <c r="K3" s="545"/>
      <c r="L3" s="545"/>
      <c r="M3" s="545"/>
      <c r="N3" s="545" t="s">
        <v>145</v>
      </c>
      <c r="O3" s="545"/>
      <c r="P3" s="545"/>
      <c r="Q3" s="545" t="s">
        <v>144</v>
      </c>
      <c r="R3" s="545"/>
      <c r="S3" s="545"/>
      <c r="T3" s="545" t="s">
        <v>73</v>
      </c>
      <c r="U3" s="545"/>
      <c r="V3" s="545"/>
      <c r="W3" s="474" t="s">
        <v>128</v>
      </c>
      <c r="X3" s="546"/>
    </row>
    <row r="4" spans="1:24" ht="15" customHeight="1" x14ac:dyDescent="0.15">
      <c r="A4" s="543"/>
      <c r="B4" s="544"/>
      <c r="C4" s="544"/>
      <c r="D4" s="363" t="s">
        <v>70</v>
      </c>
      <c r="E4" s="363" t="s">
        <v>143</v>
      </c>
      <c r="F4" s="363" t="s">
        <v>142</v>
      </c>
      <c r="G4" s="544"/>
      <c r="H4" s="363" t="s">
        <v>70</v>
      </c>
      <c r="I4" s="363" t="s">
        <v>72</v>
      </c>
      <c r="J4" s="363" t="s">
        <v>71</v>
      </c>
      <c r="K4" s="368" t="s">
        <v>141</v>
      </c>
      <c r="L4" s="368" t="s">
        <v>140</v>
      </c>
      <c r="M4" s="368" t="s">
        <v>139</v>
      </c>
      <c r="N4" s="363" t="s">
        <v>70</v>
      </c>
      <c r="O4" s="363" t="s">
        <v>72</v>
      </c>
      <c r="P4" s="363" t="s">
        <v>71</v>
      </c>
      <c r="Q4" s="363" t="s">
        <v>70</v>
      </c>
      <c r="R4" s="363" t="s">
        <v>72</v>
      </c>
      <c r="S4" s="363" t="s">
        <v>71</v>
      </c>
      <c r="T4" s="363" t="s">
        <v>70</v>
      </c>
      <c r="U4" s="363" t="s">
        <v>72</v>
      </c>
      <c r="V4" s="363" t="s">
        <v>71</v>
      </c>
      <c r="W4" s="547"/>
      <c r="X4" s="548"/>
    </row>
    <row r="5" spans="1:24" ht="6" customHeight="1" x14ac:dyDescent="0.15">
      <c r="A5" s="18"/>
      <c r="B5" s="18"/>
      <c r="C5" s="57"/>
      <c r="W5" s="56"/>
    </row>
    <row r="6" spans="1:24" s="20" customFormat="1" ht="12" customHeight="1" x14ac:dyDescent="0.15">
      <c r="A6" s="534" t="s">
        <v>640</v>
      </c>
      <c r="B6" s="535"/>
      <c r="C6" s="35"/>
      <c r="D6" s="32">
        <v>238</v>
      </c>
      <c r="E6" s="32">
        <v>238</v>
      </c>
      <c r="F6" s="32">
        <v>0</v>
      </c>
      <c r="G6" s="32">
        <v>828</v>
      </c>
      <c r="H6" s="32">
        <v>14535</v>
      </c>
      <c r="I6" s="32">
        <v>7295</v>
      </c>
      <c r="J6" s="32">
        <v>7240</v>
      </c>
      <c r="K6" s="32">
        <v>3624</v>
      </c>
      <c r="L6" s="32">
        <v>5291</v>
      </c>
      <c r="M6" s="32">
        <v>5620</v>
      </c>
      <c r="N6" s="32">
        <v>6015</v>
      </c>
      <c r="O6" s="32">
        <v>3102</v>
      </c>
      <c r="P6" s="32">
        <v>2913</v>
      </c>
      <c r="Q6" s="32">
        <v>1338</v>
      </c>
      <c r="R6" s="32">
        <v>62</v>
      </c>
      <c r="S6" s="32">
        <v>1276</v>
      </c>
      <c r="T6" s="32">
        <v>135</v>
      </c>
      <c r="U6" s="32">
        <v>39</v>
      </c>
      <c r="V6" s="113">
        <v>96</v>
      </c>
      <c r="W6" s="534" t="str">
        <f>A6</f>
        <v>令和元年度</v>
      </c>
      <c r="X6" s="535"/>
    </row>
    <row r="7" spans="1:24" s="20" customFormat="1" ht="12" customHeight="1" x14ac:dyDescent="0.15">
      <c r="A7" s="534" t="s">
        <v>544</v>
      </c>
      <c r="B7" s="535"/>
      <c r="C7" s="35"/>
      <c r="D7" s="32">
        <v>224</v>
      </c>
      <c r="E7" s="32">
        <v>224</v>
      </c>
      <c r="F7" s="32">
        <v>0</v>
      </c>
      <c r="G7" s="32">
        <v>763</v>
      </c>
      <c r="H7" s="32">
        <v>13087</v>
      </c>
      <c r="I7" s="32">
        <v>6554</v>
      </c>
      <c r="J7" s="32">
        <v>6533</v>
      </c>
      <c r="K7" s="32">
        <v>3434</v>
      </c>
      <c r="L7" s="32">
        <v>4596</v>
      </c>
      <c r="M7" s="32">
        <v>5057</v>
      </c>
      <c r="N7" s="32">
        <v>5700</v>
      </c>
      <c r="O7" s="32">
        <v>2843</v>
      </c>
      <c r="P7" s="32">
        <v>2857</v>
      </c>
      <c r="Q7" s="32">
        <v>1299</v>
      </c>
      <c r="R7" s="32">
        <v>63</v>
      </c>
      <c r="S7" s="32">
        <v>1236</v>
      </c>
      <c r="T7" s="32">
        <v>120</v>
      </c>
      <c r="U7" s="32">
        <v>37</v>
      </c>
      <c r="V7" s="113">
        <v>83</v>
      </c>
      <c r="W7" s="534" t="str">
        <f t="shared" ref="W7:W10" si="0">A7</f>
        <v>2</v>
      </c>
      <c r="X7" s="535"/>
    </row>
    <row r="8" spans="1:24" s="20" customFormat="1" ht="12" customHeight="1" x14ac:dyDescent="0.15">
      <c r="A8" s="534" t="s">
        <v>641</v>
      </c>
      <c r="B8" s="535"/>
      <c r="C8" s="35"/>
      <c r="D8" s="32">
        <v>216</v>
      </c>
      <c r="E8" s="32">
        <v>216</v>
      </c>
      <c r="F8" s="32">
        <v>0</v>
      </c>
      <c r="G8" s="32">
        <v>711</v>
      </c>
      <c r="H8" s="32">
        <v>11881</v>
      </c>
      <c r="I8" s="32">
        <v>5966</v>
      </c>
      <c r="J8" s="32">
        <v>5915</v>
      </c>
      <c r="K8" s="32">
        <v>3333</v>
      </c>
      <c r="L8" s="32">
        <v>4025</v>
      </c>
      <c r="M8" s="32">
        <v>4523</v>
      </c>
      <c r="N8" s="32">
        <v>5095</v>
      </c>
      <c r="O8" s="32">
        <v>2541</v>
      </c>
      <c r="P8" s="32">
        <v>2554</v>
      </c>
      <c r="Q8" s="32">
        <v>1223</v>
      </c>
      <c r="R8" s="32">
        <v>71</v>
      </c>
      <c r="S8" s="32">
        <v>1152</v>
      </c>
      <c r="T8" s="32">
        <v>104</v>
      </c>
      <c r="U8" s="32">
        <v>29</v>
      </c>
      <c r="V8" s="113">
        <v>75</v>
      </c>
      <c r="W8" s="534" t="str">
        <f t="shared" si="0"/>
        <v>3</v>
      </c>
      <c r="X8" s="535"/>
    </row>
    <row r="9" spans="1:24" s="20" customFormat="1" ht="12" customHeight="1" x14ac:dyDescent="0.15">
      <c r="A9" s="534" t="s">
        <v>585</v>
      </c>
      <c r="B9" s="535"/>
      <c r="C9" s="35"/>
      <c r="D9" s="32">
        <v>207</v>
      </c>
      <c r="E9" s="32">
        <v>207</v>
      </c>
      <c r="F9" s="32">
        <v>0</v>
      </c>
      <c r="G9" s="32">
        <v>673</v>
      </c>
      <c r="H9" s="32">
        <v>10791</v>
      </c>
      <c r="I9" s="32">
        <v>5430</v>
      </c>
      <c r="J9" s="32">
        <v>5361</v>
      </c>
      <c r="K9" s="32">
        <v>2991</v>
      </c>
      <c r="L9" s="32">
        <v>3821</v>
      </c>
      <c r="M9" s="32">
        <v>3979</v>
      </c>
      <c r="N9" s="32">
        <v>4520</v>
      </c>
      <c r="O9" s="32">
        <v>2252</v>
      </c>
      <c r="P9" s="32">
        <v>2268</v>
      </c>
      <c r="Q9" s="32">
        <v>1197</v>
      </c>
      <c r="R9" s="32">
        <v>64</v>
      </c>
      <c r="S9" s="32">
        <v>1133</v>
      </c>
      <c r="T9" s="32">
        <v>94</v>
      </c>
      <c r="U9" s="32">
        <v>32</v>
      </c>
      <c r="V9" s="113">
        <v>62</v>
      </c>
      <c r="W9" s="534" t="str">
        <f t="shared" si="0"/>
        <v>4</v>
      </c>
      <c r="X9" s="535"/>
    </row>
    <row r="10" spans="1:24" s="385" customFormat="1" ht="12" customHeight="1" x14ac:dyDescent="0.15">
      <c r="A10" s="537" t="s">
        <v>639</v>
      </c>
      <c r="B10" s="538"/>
      <c r="C10" s="426"/>
      <c r="D10" s="457">
        <v>199</v>
      </c>
      <c r="E10" s="457">
        <v>199</v>
      </c>
      <c r="F10" s="457">
        <v>0</v>
      </c>
      <c r="G10" s="457">
        <v>640</v>
      </c>
      <c r="H10" s="457">
        <v>9934</v>
      </c>
      <c r="I10" s="457">
        <v>4968</v>
      </c>
      <c r="J10" s="457">
        <v>4966</v>
      </c>
      <c r="K10" s="457">
        <v>2751</v>
      </c>
      <c r="L10" s="457">
        <v>3315</v>
      </c>
      <c r="M10" s="457">
        <v>3868</v>
      </c>
      <c r="N10" s="457">
        <v>4021</v>
      </c>
      <c r="O10" s="457">
        <v>2046</v>
      </c>
      <c r="P10" s="457">
        <v>1975</v>
      </c>
      <c r="Q10" s="457">
        <v>1165</v>
      </c>
      <c r="R10" s="457">
        <v>61</v>
      </c>
      <c r="S10" s="457">
        <v>1104</v>
      </c>
      <c r="T10" s="457">
        <v>109</v>
      </c>
      <c r="U10" s="457">
        <v>36</v>
      </c>
      <c r="V10" s="404">
        <v>73</v>
      </c>
      <c r="W10" s="537" t="str">
        <f t="shared" si="0"/>
        <v>5</v>
      </c>
      <c r="X10" s="538"/>
    </row>
    <row r="11" spans="1:24" s="20" customFormat="1" ht="9.75" customHeight="1" x14ac:dyDescent="0.15">
      <c r="C11" s="35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113"/>
      <c r="W11" s="358"/>
    </row>
    <row r="12" spans="1:24" s="385" customFormat="1" ht="12" customHeight="1" x14ac:dyDescent="0.15">
      <c r="A12" s="532" t="s">
        <v>135</v>
      </c>
      <c r="B12" s="532"/>
      <c r="C12" s="426"/>
      <c r="D12" s="385">
        <v>187</v>
      </c>
      <c r="E12" s="385">
        <v>187</v>
      </c>
      <c r="F12" s="457">
        <v>0</v>
      </c>
      <c r="G12" s="457">
        <v>605</v>
      </c>
      <c r="H12" s="457">
        <v>9538</v>
      </c>
      <c r="I12" s="457">
        <v>4773</v>
      </c>
      <c r="J12" s="457">
        <v>4765</v>
      </c>
      <c r="K12" s="457">
        <v>2692</v>
      </c>
      <c r="L12" s="457">
        <v>3166</v>
      </c>
      <c r="M12" s="457">
        <v>3680</v>
      </c>
      <c r="N12" s="457">
        <v>3857</v>
      </c>
      <c r="O12" s="457">
        <v>1954</v>
      </c>
      <c r="P12" s="457">
        <v>1903</v>
      </c>
      <c r="Q12" s="457">
        <v>1110</v>
      </c>
      <c r="R12" s="457">
        <v>56</v>
      </c>
      <c r="S12" s="457">
        <v>1054</v>
      </c>
      <c r="T12" s="457">
        <v>105</v>
      </c>
      <c r="U12" s="457">
        <v>36</v>
      </c>
      <c r="V12" s="458">
        <v>69</v>
      </c>
      <c r="W12" s="533" t="s">
        <v>303</v>
      </c>
      <c r="X12" s="533"/>
    </row>
    <row r="13" spans="1:24" s="20" customFormat="1" ht="9.75" customHeight="1" x14ac:dyDescent="0.15">
      <c r="A13" s="536"/>
      <c r="B13" s="536"/>
      <c r="C13" s="35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189"/>
      <c r="W13" s="170"/>
    </row>
    <row r="14" spans="1:24" s="385" customFormat="1" ht="12" customHeight="1" x14ac:dyDescent="0.15">
      <c r="A14" s="532" t="s">
        <v>134</v>
      </c>
      <c r="B14" s="532"/>
      <c r="C14" s="426"/>
      <c r="D14" s="457">
        <v>12</v>
      </c>
      <c r="E14" s="457">
        <v>12</v>
      </c>
      <c r="F14" s="457">
        <v>0</v>
      </c>
      <c r="G14" s="457">
        <v>35</v>
      </c>
      <c r="H14" s="457">
        <v>396</v>
      </c>
      <c r="I14" s="457">
        <v>195</v>
      </c>
      <c r="J14" s="457">
        <v>201</v>
      </c>
      <c r="K14" s="457">
        <v>59</v>
      </c>
      <c r="L14" s="457">
        <v>149</v>
      </c>
      <c r="M14" s="457">
        <v>188</v>
      </c>
      <c r="N14" s="457">
        <v>164</v>
      </c>
      <c r="O14" s="457">
        <v>92</v>
      </c>
      <c r="P14" s="457">
        <v>72</v>
      </c>
      <c r="Q14" s="457">
        <v>55</v>
      </c>
      <c r="R14" s="457">
        <v>5</v>
      </c>
      <c r="S14" s="457">
        <v>50</v>
      </c>
      <c r="T14" s="457">
        <v>4</v>
      </c>
      <c r="U14" s="457">
        <v>0</v>
      </c>
      <c r="V14" s="458">
        <v>4</v>
      </c>
      <c r="W14" s="533" t="s">
        <v>304</v>
      </c>
      <c r="X14" s="533"/>
    </row>
    <row r="15" spans="1:24" s="20" customFormat="1" ht="9.75" customHeight="1" x14ac:dyDescent="0.15">
      <c r="C15" s="35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113"/>
      <c r="W15" s="358"/>
      <c r="X15" s="30"/>
    </row>
    <row r="16" spans="1:24" s="385" customFormat="1" ht="12" customHeight="1" x14ac:dyDescent="0.15">
      <c r="A16" s="526" t="s">
        <v>59</v>
      </c>
      <c r="B16" s="526"/>
      <c r="C16" s="454"/>
      <c r="D16" s="457">
        <v>58</v>
      </c>
      <c r="E16" s="457">
        <v>58</v>
      </c>
      <c r="F16" s="457">
        <v>0</v>
      </c>
      <c r="G16" s="457">
        <v>193</v>
      </c>
      <c r="H16" s="457">
        <v>3521</v>
      </c>
      <c r="I16" s="457">
        <v>1754</v>
      </c>
      <c r="J16" s="457">
        <v>1767</v>
      </c>
      <c r="K16" s="457">
        <v>933</v>
      </c>
      <c r="L16" s="457">
        <v>1196</v>
      </c>
      <c r="M16" s="457">
        <v>1392</v>
      </c>
      <c r="N16" s="457">
        <v>1447</v>
      </c>
      <c r="O16" s="457">
        <v>753</v>
      </c>
      <c r="P16" s="457">
        <v>694</v>
      </c>
      <c r="Q16" s="457">
        <v>399</v>
      </c>
      <c r="R16" s="457">
        <v>11</v>
      </c>
      <c r="S16" s="457">
        <v>388</v>
      </c>
      <c r="T16" s="457">
        <v>34</v>
      </c>
      <c r="U16" s="457">
        <v>10</v>
      </c>
      <c r="V16" s="458">
        <v>24</v>
      </c>
      <c r="W16" s="411"/>
      <c r="X16" s="400" t="s">
        <v>59</v>
      </c>
    </row>
    <row r="17" spans="1:24" s="20" customFormat="1" ht="12" customHeight="1" x14ac:dyDescent="0.15">
      <c r="A17" s="30"/>
      <c r="B17" s="44" t="s">
        <v>133</v>
      </c>
      <c r="C17" s="45"/>
      <c r="D17" s="32">
        <v>21</v>
      </c>
      <c r="E17" s="32">
        <v>21</v>
      </c>
      <c r="F17" s="32">
        <v>0</v>
      </c>
      <c r="G17" s="32">
        <v>83</v>
      </c>
      <c r="H17" s="32">
        <v>1518</v>
      </c>
      <c r="I17" s="32">
        <v>762</v>
      </c>
      <c r="J17" s="32">
        <v>756</v>
      </c>
      <c r="K17" s="32">
        <v>421</v>
      </c>
      <c r="L17" s="32">
        <v>506</v>
      </c>
      <c r="M17" s="32">
        <v>591</v>
      </c>
      <c r="N17" s="32">
        <v>600</v>
      </c>
      <c r="O17" s="32">
        <v>314</v>
      </c>
      <c r="P17" s="32">
        <v>286</v>
      </c>
      <c r="Q17" s="32">
        <v>157</v>
      </c>
      <c r="R17" s="32">
        <v>4</v>
      </c>
      <c r="S17" s="32">
        <v>153</v>
      </c>
      <c r="T17" s="32">
        <v>11</v>
      </c>
      <c r="U17" s="32">
        <v>3</v>
      </c>
      <c r="V17" s="189">
        <v>8</v>
      </c>
      <c r="W17" s="55"/>
      <c r="X17" s="44" t="s">
        <v>120</v>
      </c>
    </row>
    <row r="18" spans="1:24" s="20" customFormat="1" ht="12" customHeight="1" x14ac:dyDescent="0.15">
      <c r="A18" s="30"/>
      <c r="B18" s="44" t="s">
        <v>119</v>
      </c>
      <c r="C18" s="45"/>
      <c r="D18" s="32">
        <v>13</v>
      </c>
      <c r="E18" s="32">
        <v>13</v>
      </c>
      <c r="F18" s="32">
        <v>0</v>
      </c>
      <c r="G18" s="32">
        <v>42</v>
      </c>
      <c r="H18" s="32">
        <v>722</v>
      </c>
      <c r="I18" s="32">
        <v>360</v>
      </c>
      <c r="J18" s="32">
        <v>362</v>
      </c>
      <c r="K18" s="32">
        <v>180</v>
      </c>
      <c r="L18" s="32">
        <v>246</v>
      </c>
      <c r="M18" s="32">
        <v>296</v>
      </c>
      <c r="N18" s="32">
        <v>290</v>
      </c>
      <c r="O18" s="32">
        <v>161</v>
      </c>
      <c r="P18" s="32">
        <v>129</v>
      </c>
      <c r="Q18" s="32">
        <v>65</v>
      </c>
      <c r="R18" s="32">
        <v>4</v>
      </c>
      <c r="S18" s="32">
        <v>61</v>
      </c>
      <c r="T18" s="32">
        <v>1</v>
      </c>
      <c r="U18" s="32">
        <v>0</v>
      </c>
      <c r="V18" s="189">
        <v>1</v>
      </c>
      <c r="W18" s="55"/>
      <c r="X18" s="44" t="s">
        <v>119</v>
      </c>
    </row>
    <row r="19" spans="1:24" s="20" customFormat="1" ht="12" customHeight="1" x14ac:dyDescent="0.15">
      <c r="A19" s="30"/>
      <c r="B19" s="44" t="s">
        <v>118</v>
      </c>
      <c r="C19" s="45"/>
      <c r="D19" s="32">
        <v>12</v>
      </c>
      <c r="E19" s="32">
        <v>12</v>
      </c>
      <c r="F19" s="32">
        <v>0</v>
      </c>
      <c r="G19" s="32">
        <v>17</v>
      </c>
      <c r="H19" s="32">
        <v>208</v>
      </c>
      <c r="I19" s="32">
        <v>99</v>
      </c>
      <c r="J19" s="32">
        <v>109</v>
      </c>
      <c r="K19" s="32">
        <v>51</v>
      </c>
      <c r="L19" s="32">
        <v>75</v>
      </c>
      <c r="M19" s="32">
        <v>82</v>
      </c>
      <c r="N19" s="32">
        <v>130</v>
      </c>
      <c r="O19" s="32">
        <v>72</v>
      </c>
      <c r="P19" s="32">
        <v>58</v>
      </c>
      <c r="Q19" s="32">
        <v>30</v>
      </c>
      <c r="R19" s="32">
        <v>0</v>
      </c>
      <c r="S19" s="32">
        <v>30</v>
      </c>
      <c r="T19" s="32">
        <v>4</v>
      </c>
      <c r="U19" s="32">
        <v>0</v>
      </c>
      <c r="V19" s="189">
        <v>4</v>
      </c>
      <c r="W19" s="55"/>
      <c r="X19" s="44" t="s">
        <v>118</v>
      </c>
    </row>
    <row r="20" spans="1:24" s="20" customFormat="1" ht="12" customHeight="1" x14ac:dyDescent="0.15">
      <c r="A20" s="30"/>
      <c r="B20" s="44" t="s">
        <v>117</v>
      </c>
      <c r="C20" s="45"/>
      <c r="D20" s="32">
        <v>12</v>
      </c>
      <c r="E20" s="32">
        <v>12</v>
      </c>
      <c r="F20" s="32">
        <v>0</v>
      </c>
      <c r="G20" s="32">
        <v>51</v>
      </c>
      <c r="H20" s="32">
        <v>1073</v>
      </c>
      <c r="I20" s="32">
        <v>533</v>
      </c>
      <c r="J20" s="32">
        <v>540</v>
      </c>
      <c r="K20" s="32">
        <v>281</v>
      </c>
      <c r="L20" s="32">
        <v>369</v>
      </c>
      <c r="M20" s="32">
        <v>423</v>
      </c>
      <c r="N20" s="32">
        <v>427</v>
      </c>
      <c r="O20" s="32">
        <v>206</v>
      </c>
      <c r="P20" s="32">
        <v>221</v>
      </c>
      <c r="Q20" s="32">
        <v>147</v>
      </c>
      <c r="R20" s="32">
        <v>3</v>
      </c>
      <c r="S20" s="32">
        <v>144</v>
      </c>
      <c r="T20" s="32">
        <v>18</v>
      </c>
      <c r="U20" s="32">
        <v>7</v>
      </c>
      <c r="V20" s="189">
        <v>11</v>
      </c>
      <c r="W20" s="55"/>
      <c r="X20" s="44" t="s">
        <v>117</v>
      </c>
    </row>
    <row r="21" spans="1:24" s="20" customFormat="1" ht="9.75" customHeight="1" x14ac:dyDescent="0.15">
      <c r="A21" s="30"/>
      <c r="B21" s="44"/>
      <c r="C21" s="45"/>
      <c r="D21" s="32"/>
      <c r="E21" s="32"/>
      <c r="F21" s="32"/>
      <c r="W21" s="55"/>
      <c r="X21" s="44"/>
    </row>
    <row r="22" spans="1:24" s="385" customFormat="1" ht="12" customHeight="1" x14ac:dyDescent="0.15">
      <c r="A22" s="526" t="s">
        <v>50</v>
      </c>
      <c r="B22" s="526"/>
      <c r="C22" s="454"/>
      <c r="D22" s="462">
        <v>53</v>
      </c>
      <c r="E22" s="462">
        <v>53</v>
      </c>
      <c r="F22" s="462">
        <v>0</v>
      </c>
      <c r="G22" s="462">
        <v>218</v>
      </c>
      <c r="H22" s="462">
        <v>4010</v>
      </c>
      <c r="I22" s="462">
        <v>1988</v>
      </c>
      <c r="J22" s="462">
        <v>2022</v>
      </c>
      <c r="K22" s="462">
        <v>1133</v>
      </c>
      <c r="L22" s="462">
        <v>1315</v>
      </c>
      <c r="M22" s="462">
        <v>1562</v>
      </c>
      <c r="N22" s="462">
        <v>1588</v>
      </c>
      <c r="O22" s="462">
        <v>782</v>
      </c>
      <c r="P22" s="462">
        <v>806</v>
      </c>
      <c r="Q22" s="462">
        <v>416</v>
      </c>
      <c r="R22" s="462">
        <v>31</v>
      </c>
      <c r="S22" s="462">
        <v>385</v>
      </c>
      <c r="T22" s="462">
        <v>40</v>
      </c>
      <c r="U22" s="462">
        <v>22</v>
      </c>
      <c r="V22" s="463">
        <v>18</v>
      </c>
      <c r="W22" s="459"/>
      <c r="X22" s="400" t="s">
        <v>50</v>
      </c>
    </row>
    <row r="23" spans="1:24" s="385" customFormat="1" ht="12" customHeight="1" x14ac:dyDescent="0.15">
      <c r="A23" s="526" t="s">
        <v>45</v>
      </c>
      <c r="B23" s="526"/>
      <c r="C23" s="454">
        <v>17</v>
      </c>
      <c r="D23" s="462">
        <v>4</v>
      </c>
      <c r="E23" s="462">
        <v>4</v>
      </c>
      <c r="F23" s="462">
        <v>0</v>
      </c>
      <c r="G23" s="462">
        <v>23</v>
      </c>
      <c r="H23" s="462">
        <v>312</v>
      </c>
      <c r="I23" s="462">
        <v>158</v>
      </c>
      <c r="J23" s="462">
        <v>154</v>
      </c>
      <c r="K23" s="462">
        <v>88</v>
      </c>
      <c r="L23" s="462">
        <v>120</v>
      </c>
      <c r="M23" s="462">
        <v>104</v>
      </c>
      <c r="N23" s="462">
        <v>127</v>
      </c>
      <c r="O23" s="462">
        <v>59</v>
      </c>
      <c r="P23" s="462">
        <v>68</v>
      </c>
      <c r="Q23" s="462">
        <v>47</v>
      </c>
      <c r="R23" s="462">
        <v>4</v>
      </c>
      <c r="S23" s="462">
        <v>43</v>
      </c>
      <c r="T23" s="462">
        <v>10</v>
      </c>
      <c r="U23" s="462">
        <v>2</v>
      </c>
      <c r="V23" s="463">
        <v>8</v>
      </c>
      <c r="W23" s="459"/>
      <c r="X23" s="400" t="s">
        <v>45</v>
      </c>
    </row>
    <row r="24" spans="1:24" s="385" customFormat="1" ht="12" customHeight="1" x14ac:dyDescent="0.15">
      <c r="A24" s="526" t="s">
        <v>42</v>
      </c>
      <c r="B24" s="526"/>
      <c r="C24" s="454"/>
      <c r="D24" s="462">
        <v>6</v>
      </c>
      <c r="E24" s="462">
        <v>6</v>
      </c>
      <c r="F24" s="462">
        <v>0</v>
      </c>
      <c r="G24" s="462">
        <v>13</v>
      </c>
      <c r="H24" s="462">
        <v>130</v>
      </c>
      <c r="I24" s="462">
        <v>67</v>
      </c>
      <c r="J24" s="462">
        <v>63</v>
      </c>
      <c r="K24" s="462">
        <v>34</v>
      </c>
      <c r="L24" s="462">
        <v>41</v>
      </c>
      <c r="M24" s="462">
        <v>55</v>
      </c>
      <c r="N24" s="462">
        <v>67</v>
      </c>
      <c r="O24" s="462">
        <v>39</v>
      </c>
      <c r="P24" s="462">
        <v>28</v>
      </c>
      <c r="Q24" s="462">
        <v>27</v>
      </c>
      <c r="R24" s="462">
        <v>0</v>
      </c>
      <c r="S24" s="462">
        <v>27</v>
      </c>
      <c r="T24" s="462">
        <v>5</v>
      </c>
      <c r="U24" s="462">
        <v>0</v>
      </c>
      <c r="V24" s="463">
        <v>5</v>
      </c>
      <c r="W24" s="459"/>
      <c r="X24" s="400" t="s">
        <v>42</v>
      </c>
    </row>
    <row r="25" spans="1:24" s="385" customFormat="1" ht="12" customHeight="1" x14ac:dyDescent="0.15">
      <c r="A25" s="526" t="s">
        <v>40</v>
      </c>
      <c r="B25" s="526"/>
      <c r="C25" s="454"/>
      <c r="D25" s="462">
        <v>9</v>
      </c>
      <c r="E25" s="462">
        <v>9</v>
      </c>
      <c r="F25" s="462">
        <v>0</v>
      </c>
      <c r="G25" s="462">
        <v>11</v>
      </c>
      <c r="H25" s="462">
        <v>35</v>
      </c>
      <c r="I25" s="462">
        <v>20</v>
      </c>
      <c r="J25" s="462">
        <v>15</v>
      </c>
      <c r="K25" s="462">
        <v>11</v>
      </c>
      <c r="L25" s="462">
        <v>8</v>
      </c>
      <c r="M25" s="462">
        <v>16</v>
      </c>
      <c r="N25" s="462">
        <v>11</v>
      </c>
      <c r="O25" s="462">
        <v>5</v>
      </c>
      <c r="P25" s="462">
        <v>6</v>
      </c>
      <c r="Q25" s="462">
        <v>24</v>
      </c>
      <c r="R25" s="462">
        <v>2</v>
      </c>
      <c r="S25" s="462">
        <v>22</v>
      </c>
      <c r="T25" s="462">
        <v>0</v>
      </c>
      <c r="U25" s="462">
        <v>0</v>
      </c>
      <c r="V25" s="463">
        <v>0</v>
      </c>
      <c r="W25" s="459"/>
      <c r="X25" s="400" t="s">
        <v>40</v>
      </c>
    </row>
    <row r="26" spans="1:24" s="385" customFormat="1" ht="12" customHeight="1" x14ac:dyDescent="0.15">
      <c r="A26" s="526" t="s">
        <v>39</v>
      </c>
      <c r="B26" s="526"/>
      <c r="C26" s="454"/>
      <c r="D26" s="462">
        <v>13</v>
      </c>
      <c r="E26" s="462">
        <v>13</v>
      </c>
      <c r="F26" s="462">
        <v>0</v>
      </c>
      <c r="G26" s="462">
        <v>29</v>
      </c>
      <c r="H26" s="462">
        <v>180</v>
      </c>
      <c r="I26" s="462">
        <v>85</v>
      </c>
      <c r="J26" s="462">
        <v>95</v>
      </c>
      <c r="K26" s="462">
        <v>56</v>
      </c>
      <c r="L26" s="462">
        <v>53</v>
      </c>
      <c r="M26" s="462">
        <v>71</v>
      </c>
      <c r="N26" s="462">
        <v>87</v>
      </c>
      <c r="O26" s="462">
        <v>47</v>
      </c>
      <c r="P26" s="462">
        <v>40</v>
      </c>
      <c r="Q26" s="462">
        <v>33</v>
      </c>
      <c r="R26" s="462">
        <v>2</v>
      </c>
      <c r="S26" s="462">
        <v>31</v>
      </c>
      <c r="T26" s="462">
        <v>0</v>
      </c>
      <c r="U26" s="462">
        <v>0</v>
      </c>
      <c r="V26" s="463">
        <v>0</v>
      </c>
      <c r="W26" s="459"/>
      <c r="X26" s="400" t="s">
        <v>39</v>
      </c>
    </row>
    <row r="27" spans="1:24" s="385" customFormat="1" ht="9.75" customHeight="1" x14ac:dyDescent="0.15">
      <c r="A27" s="400"/>
      <c r="B27" s="400"/>
      <c r="C27" s="454"/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4"/>
      <c r="O27" s="464"/>
      <c r="P27" s="464"/>
      <c r="Q27" s="464"/>
      <c r="R27" s="464"/>
      <c r="S27" s="464"/>
      <c r="T27" s="464"/>
      <c r="U27" s="464"/>
      <c r="V27" s="464"/>
      <c r="W27" s="459"/>
      <c r="X27" s="400"/>
    </row>
    <row r="28" spans="1:24" s="385" customFormat="1" ht="12" customHeight="1" x14ac:dyDescent="0.15">
      <c r="A28" s="526" t="s">
        <v>36</v>
      </c>
      <c r="B28" s="526"/>
      <c r="C28" s="454"/>
      <c r="D28" s="462">
        <v>16</v>
      </c>
      <c r="E28" s="462">
        <v>16</v>
      </c>
      <c r="F28" s="462">
        <v>0</v>
      </c>
      <c r="G28" s="462">
        <v>58</v>
      </c>
      <c r="H28" s="462">
        <v>731</v>
      </c>
      <c r="I28" s="462">
        <v>367</v>
      </c>
      <c r="J28" s="462">
        <v>364</v>
      </c>
      <c r="K28" s="462">
        <v>276</v>
      </c>
      <c r="L28" s="462">
        <v>217</v>
      </c>
      <c r="M28" s="462">
        <v>238</v>
      </c>
      <c r="N28" s="462">
        <v>261</v>
      </c>
      <c r="O28" s="462">
        <v>138</v>
      </c>
      <c r="P28" s="462">
        <v>123</v>
      </c>
      <c r="Q28" s="462">
        <v>69</v>
      </c>
      <c r="R28" s="462">
        <v>3</v>
      </c>
      <c r="S28" s="462">
        <v>66</v>
      </c>
      <c r="T28" s="462">
        <v>8</v>
      </c>
      <c r="U28" s="462">
        <v>2</v>
      </c>
      <c r="V28" s="463">
        <v>6</v>
      </c>
      <c r="W28" s="459"/>
      <c r="X28" s="400" t="s">
        <v>36</v>
      </c>
    </row>
    <row r="29" spans="1:24" s="385" customFormat="1" ht="12" customHeight="1" x14ac:dyDescent="0.15">
      <c r="A29" s="526" t="s">
        <v>35</v>
      </c>
      <c r="B29" s="526"/>
      <c r="C29" s="454"/>
      <c r="D29" s="462">
        <v>10</v>
      </c>
      <c r="E29" s="462">
        <v>10</v>
      </c>
      <c r="F29" s="462">
        <v>0</v>
      </c>
      <c r="G29" s="462">
        <v>13</v>
      </c>
      <c r="H29" s="462">
        <v>83</v>
      </c>
      <c r="I29" s="462">
        <v>45</v>
      </c>
      <c r="J29" s="462">
        <v>38</v>
      </c>
      <c r="K29" s="462">
        <v>12</v>
      </c>
      <c r="L29" s="462">
        <v>36</v>
      </c>
      <c r="M29" s="462">
        <v>35</v>
      </c>
      <c r="N29" s="462">
        <v>37</v>
      </c>
      <c r="O29" s="462">
        <v>21</v>
      </c>
      <c r="P29" s="462">
        <v>16</v>
      </c>
      <c r="Q29" s="462">
        <v>20</v>
      </c>
      <c r="R29" s="462">
        <v>0</v>
      </c>
      <c r="S29" s="462">
        <v>20</v>
      </c>
      <c r="T29" s="462">
        <v>0</v>
      </c>
      <c r="U29" s="462">
        <v>0</v>
      </c>
      <c r="V29" s="463">
        <v>0</v>
      </c>
      <c r="W29" s="459"/>
      <c r="X29" s="400" t="s">
        <v>35</v>
      </c>
    </row>
    <row r="30" spans="1:24" s="385" customFormat="1" ht="12" customHeight="1" x14ac:dyDescent="0.15">
      <c r="A30" s="526" t="s">
        <v>34</v>
      </c>
      <c r="B30" s="526"/>
      <c r="C30" s="454"/>
      <c r="D30" s="462">
        <v>0</v>
      </c>
      <c r="E30" s="462">
        <v>0</v>
      </c>
      <c r="F30" s="462">
        <v>0</v>
      </c>
      <c r="G30" s="462">
        <v>0</v>
      </c>
      <c r="H30" s="462">
        <v>0</v>
      </c>
      <c r="I30" s="462">
        <v>0</v>
      </c>
      <c r="J30" s="462">
        <v>0</v>
      </c>
      <c r="K30" s="462">
        <v>0</v>
      </c>
      <c r="L30" s="462">
        <v>0</v>
      </c>
      <c r="M30" s="462">
        <v>0</v>
      </c>
      <c r="N30" s="462">
        <v>0</v>
      </c>
      <c r="O30" s="462">
        <v>0</v>
      </c>
      <c r="P30" s="462">
        <v>0</v>
      </c>
      <c r="Q30" s="462">
        <v>0</v>
      </c>
      <c r="R30" s="462">
        <v>0</v>
      </c>
      <c r="S30" s="462">
        <v>0</v>
      </c>
      <c r="T30" s="462">
        <v>0</v>
      </c>
      <c r="U30" s="462">
        <v>0</v>
      </c>
      <c r="V30" s="463">
        <v>0</v>
      </c>
      <c r="W30" s="459"/>
      <c r="X30" s="400" t="s">
        <v>34</v>
      </c>
    </row>
    <row r="31" spans="1:24" s="385" customFormat="1" ht="12" customHeight="1" x14ac:dyDescent="0.15">
      <c r="A31" s="526" t="s">
        <v>33</v>
      </c>
      <c r="B31" s="526"/>
      <c r="C31" s="454"/>
      <c r="D31" s="462">
        <v>0</v>
      </c>
      <c r="E31" s="462">
        <v>0</v>
      </c>
      <c r="F31" s="462">
        <v>0</v>
      </c>
      <c r="G31" s="462">
        <v>0</v>
      </c>
      <c r="H31" s="462">
        <v>0</v>
      </c>
      <c r="I31" s="462">
        <v>0</v>
      </c>
      <c r="J31" s="462">
        <v>0</v>
      </c>
      <c r="K31" s="462">
        <v>0</v>
      </c>
      <c r="L31" s="462">
        <v>0</v>
      </c>
      <c r="M31" s="462">
        <v>0</v>
      </c>
      <c r="N31" s="462">
        <v>0</v>
      </c>
      <c r="O31" s="462">
        <v>0</v>
      </c>
      <c r="P31" s="462">
        <v>0</v>
      </c>
      <c r="Q31" s="462">
        <v>0</v>
      </c>
      <c r="R31" s="462">
        <v>0</v>
      </c>
      <c r="S31" s="462">
        <v>0</v>
      </c>
      <c r="T31" s="462">
        <v>0</v>
      </c>
      <c r="U31" s="462">
        <v>0</v>
      </c>
      <c r="V31" s="463">
        <v>0</v>
      </c>
      <c r="W31" s="459"/>
      <c r="X31" s="400" t="s">
        <v>33</v>
      </c>
    </row>
    <row r="32" spans="1:24" s="385" customFormat="1" ht="12" customHeight="1" x14ac:dyDescent="0.15">
      <c r="A32" s="526" t="s">
        <v>116</v>
      </c>
      <c r="B32" s="526"/>
      <c r="C32" s="454"/>
      <c r="D32" s="462">
        <v>6</v>
      </c>
      <c r="E32" s="462">
        <v>6</v>
      </c>
      <c r="F32" s="462">
        <v>0</v>
      </c>
      <c r="G32" s="462">
        <v>15</v>
      </c>
      <c r="H32" s="462">
        <v>175</v>
      </c>
      <c r="I32" s="462">
        <v>104</v>
      </c>
      <c r="J32" s="462">
        <v>71</v>
      </c>
      <c r="K32" s="462">
        <v>45</v>
      </c>
      <c r="L32" s="462">
        <v>61</v>
      </c>
      <c r="M32" s="462">
        <v>69</v>
      </c>
      <c r="N32" s="462">
        <v>77</v>
      </c>
      <c r="O32" s="462">
        <v>42</v>
      </c>
      <c r="P32" s="462">
        <v>35</v>
      </c>
      <c r="Q32" s="462">
        <v>25</v>
      </c>
      <c r="R32" s="462">
        <v>0</v>
      </c>
      <c r="S32" s="462">
        <v>25</v>
      </c>
      <c r="T32" s="462">
        <v>0</v>
      </c>
      <c r="U32" s="462">
        <v>0</v>
      </c>
      <c r="V32" s="463">
        <v>0</v>
      </c>
      <c r="W32" s="459"/>
      <c r="X32" s="400" t="s">
        <v>116</v>
      </c>
    </row>
    <row r="33" spans="1:24" s="385" customFormat="1" ht="9.75" customHeight="1" x14ac:dyDescent="0.15">
      <c r="A33" s="400"/>
      <c r="B33" s="400"/>
      <c r="C33" s="454"/>
      <c r="D33" s="464"/>
      <c r="E33" s="464"/>
      <c r="F33" s="464"/>
      <c r="G33" s="464"/>
      <c r="H33" s="464"/>
      <c r="I33" s="464"/>
      <c r="J33" s="464"/>
      <c r="K33" s="464"/>
      <c r="L33" s="464"/>
      <c r="M33" s="464"/>
      <c r="N33" s="464"/>
      <c r="O33" s="464"/>
      <c r="P33" s="464"/>
      <c r="Q33" s="464"/>
      <c r="R33" s="464"/>
      <c r="S33" s="464"/>
      <c r="T33" s="464"/>
      <c r="U33" s="464"/>
      <c r="V33" s="464"/>
      <c r="W33" s="459"/>
      <c r="X33" s="400"/>
    </row>
    <row r="34" spans="1:24" s="385" customFormat="1" ht="12" customHeight="1" x14ac:dyDescent="0.15">
      <c r="A34" s="526" t="s">
        <v>115</v>
      </c>
      <c r="B34" s="526"/>
      <c r="C34" s="454"/>
      <c r="D34" s="462">
        <v>6</v>
      </c>
      <c r="E34" s="462">
        <v>6</v>
      </c>
      <c r="F34" s="462">
        <v>0</v>
      </c>
      <c r="G34" s="462">
        <v>18</v>
      </c>
      <c r="H34" s="462">
        <v>251</v>
      </c>
      <c r="I34" s="462">
        <v>125</v>
      </c>
      <c r="J34" s="462">
        <v>126</v>
      </c>
      <c r="K34" s="462">
        <v>70</v>
      </c>
      <c r="L34" s="462">
        <v>83</v>
      </c>
      <c r="M34" s="462">
        <v>98</v>
      </c>
      <c r="N34" s="462">
        <v>111</v>
      </c>
      <c r="O34" s="462">
        <v>44</v>
      </c>
      <c r="P34" s="462">
        <v>67</v>
      </c>
      <c r="Q34" s="462">
        <v>32</v>
      </c>
      <c r="R34" s="462">
        <v>2</v>
      </c>
      <c r="S34" s="462">
        <v>30</v>
      </c>
      <c r="T34" s="462">
        <v>6</v>
      </c>
      <c r="U34" s="462">
        <v>0</v>
      </c>
      <c r="V34" s="463">
        <v>6</v>
      </c>
      <c r="W34" s="459"/>
      <c r="X34" s="400" t="s">
        <v>115</v>
      </c>
    </row>
    <row r="35" spans="1:24" s="385" customFormat="1" ht="12" customHeight="1" x14ac:dyDescent="0.15">
      <c r="A35" s="526" t="s">
        <v>114</v>
      </c>
      <c r="B35" s="526"/>
      <c r="C35" s="454"/>
      <c r="D35" s="462">
        <v>1</v>
      </c>
      <c r="E35" s="462">
        <v>1</v>
      </c>
      <c r="F35" s="462">
        <v>0</v>
      </c>
      <c r="G35" s="462">
        <v>1</v>
      </c>
      <c r="H35" s="462">
        <v>2</v>
      </c>
      <c r="I35" s="462">
        <v>2</v>
      </c>
      <c r="J35" s="462">
        <v>0</v>
      </c>
      <c r="K35" s="462">
        <v>0</v>
      </c>
      <c r="L35" s="462">
        <v>0</v>
      </c>
      <c r="M35" s="462">
        <v>2</v>
      </c>
      <c r="N35" s="462">
        <v>4</v>
      </c>
      <c r="O35" s="462">
        <v>3</v>
      </c>
      <c r="P35" s="462">
        <v>1</v>
      </c>
      <c r="Q35" s="462">
        <v>2</v>
      </c>
      <c r="R35" s="462">
        <v>0</v>
      </c>
      <c r="S35" s="462">
        <v>2</v>
      </c>
      <c r="T35" s="462">
        <v>0</v>
      </c>
      <c r="U35" s="462">
        <v>0</v>
      </c>
      <c r="V35" s="463">
        <v>0</v>
      </c>
      <c r="W35" s="459"/>
      <c r="X35" s="400" t="s">
        <v>114</v>
      </c>
    </row>
    <row r="36" spans="1:24" s="385" customFormat="1" ht="12" customHeight="1" x14ac:dyDescent="0.15">
      <c r="A36" s="526" t="s">
        <v>113</v>
      </c>
      <c r="B36" s="526"/>
      <c r="C36" s="454"/>
      <c r="D36" s="462">
        <v>2</v>
      </c>
      <c r="E36" s="462">
        <v>2</v>
      </c>
      <c r="F36" s="462">
        <v>0</v>
      </c>
      <c r="G36" s="462">
        <v>5</v>
      </c>
      <c r="H36" s="462">
        <v>14</v>
      </c>
      <c r="I36" s="462">
        <v>6</v>
      </c>
      <c r="J36" s="462">
        <v>8</v>
      </c>
      <c r="K36" s="462">
        <v>4</v>
      </c>
      <c r="L36" s="462">
        <v>6</v>
      </c>
      <c r="M36" s="462">
        <v>4</v>
      </c>
      <c r="N36" s="462">
        <v>5</v>
      </c>
      <c r="O36" s="462">
        <v>3</v>
      </c>
      <c r="P36" s="462">
        <v>2</v>
      </c>
      <c r="Q36" s="462">
        <v>5</v>
      </c>
      <c r="R36" s="462">
        <v>0</v>
      </c>
      <c r="S36" s="462">
        <v>5</v>
      </c>
      <c r="T36" s="462">
        <v>2</v>
      </c>
      <c r="U36" s="462">
        <v>0</v>
      </c>
      <c r="V36" s="463">
        <v>2</v>
      </c>
      <c r="W36" s="459"/>
      <c r="X36" s="400" t="s">
        <v>113</v>
      </c>
    </row>
    <row r="37" spans="1:24" s="385" customFormat="1" ht="12" customHeight="1" x14ac:dyDescent="0.15">
      <c r="A37" s="526" t="s">
        <v>111</v>
      </c>
      <c r="B37" s="526"/>
      <c r="C37" s="454"/>
      <c r="D37" s="462">
        <v>3</v>
      </c>
      <c r="E37" s="462">
        <v>3</v>
      </c>
      <c r="F37" s="462">
        <v>0</v>
      </c>
      <c r="G37" s="462">
        <v>8</v>
      </c>
      <c r="H37" s="462">
        <v>94</v>
      </c>
      <c r="I37" s="462">
        <v>52</v>
      </c>
      <c r="J37" s="462">
        <v>42</v>
      </c>
      <c r="K37" s="462">
        <v>30</v>
      </c>
      <c r="L37" s="462">
        <v>30</v>
      </c>
      <c r="M37" s="462">
        <v>34</v>
      </c>
      <c r="N37" s="462">
        <v>35</v>
      </c>
      <c r="O37" s="462">
        <v>18</v>
      </c>
      <c r="P37" s="462">
        <v>17</v>
      </c>
      <c r="Q37" s="462">
        <v>11</v>
      </c>
      <c r="R37" s="462">
        <v>1</v>
      </c>
      <c r="S37" s="462">
        <v>10</v>
      </c>
      <c r="T37" s="462">
        <v>0</v>
      </c>
      <c r="U37" s="462">
        <v>0</v>
      </c>
      <c r="V37" s="463">
        <v>0</v>
      </c>
      <c r="W37" s="459"/>
      <c r="X37" s="400" t="s">
        <v>111</v>
      </c>
    </row>
    <row r="38" spans="1:24" s="20" customFormat="1" ht="9.75" customHeight="1" x14ac:dyDescent="0.15">
      <c r="A38" s="30"/>
      <c r="B38" s="44"/>
      <c r="C38" s="45"/>
      <c r="W38" s="55"/>
      <c r="X38" s="44"/>
    </row>
    <row r="39" spans="1:24" s="385" customFormat="1" ht="12" customHeight="1" x14ac:dyDescent="0.15">
      <c r="A39" s="526" t="s">
        <v>110</v>
      </c>
      <c r="B39" s="526"/>
      <c r="C39" s="454"/>
      <c r="G39" s="457"/>
      <c r="H39" s="457"/>
      <c r="I39" s="457"/>
      <c r="J39" s="457"/>
      <c r="K39" s="457"/>
      <c r="L39" s="457"/>
      <c r="M39" s="457"/>
      <c r="N39" s="457"/>
      <c r="O39" s="457"/>
      <c r="P39" s="457"/>
      <c r="Q39" s="457"/>
      <c r="R39" s="457"/>
      <c r="S39" s="457"/>
      <c r="T39" s="457"/>
      <c r="U39" s="457"/>
      <c r="V39" s="458"/>
      <c r="W39" s="529"/>
      <c r="X39" s="530"/>
    </row>
    <row r="40" spans="1:24" s="20" customFormat="1" ht="12" customHeight="1" x14ac:dyDescent="0.15">
      <c r="A40" s="30"/>
      <c r="B40" s="44" t="s">
        <v>16</v>
      </c>
      <c r="C40" s="45"/>
      <c r="D40" s="32">
        <v>3</v>
      </c>
      <c r="E40" s="32">
        <v>3</v>
      </c>
      <c r="F40" s="32">
        <v>0</v>
      </c>
      <c r="G40" s="32">
        <v>13</v>
      </c>
      <c r="H40" s="32">
        <v>52</v>
      </c>
      <c r="I40" s="32">
        <v>25</v>
      </c>
      <c r="J40" s="32">
        <v>27</v>
      </c>
      <c r="K40" s="32">
        <v>14</v>
      </c>
      <c r="L40" s="32">
        <v>14</v>
      </c>
      <c r="M40" s="32">
        <v>24</v>
      </c>
      <c r="N40" s="32">
        <v>18</v>
      </c>
      <c r="O40" s="32">
        <v>10</v>
      </c>
      <c r="P40" s="32">
        <v>8</v>
      </c>
      <c r="Q40" s="32">
        <v>23</v>
      </c>
      <c r="R40" s="32">
        <v>1</v>
      </c>
      <c r="S40" s="32">
        <v>22</v>
      </c>
      <c r="T40" s="32">
        <v>3</v>
      </c>
      <c r="U40" s="32">
        <v>0</v>
      </c>
      <c r="V40" s="189">
        <v>3</v>
      </c>
      <c r="W40" s="55"/>
      <c r="X40" s="44" t="s">
        <v>16</v>
      </c>
    </row>
    <row r="41" spans="1:24" s="20" customFormat="1" ht="9.75" customHeight="1" x14ac:dyDescent="0.15">
      <c r="A41" s="30"/>
      <c r="B41" s="44"/>
      <c r="C41" s="45"/>
      <c r="W41" s="55"/>
      <c r="X41" s="44"/>
    </row>
    <row r="42" spans="1:24" s="385" customFormat="1" ht="12" customHeight="1" x14ac:dyDescent="0.15">
      <c r="A42" s="526" t="s">
        <v>109</v>
      </c>
      <c r="B42" s="526"/>
      <c r="C42" s="454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20"/>
      <c r="R42" s="20"/>
      <c r="S42" s="20"/>
      <c r="T42" s="20"/>
      <c r="U42" s="20"/>
      <c r="V42" s="20"/>
      <c r="W42" s="529"/>
      <c r="X42" s="530"/>
    </row>
    <row r="43" spans="1:24" s="20" customFormat="1" ht="12" customHeight="1" x14ac:dyDescent="0.15">
      <c r="A43" s="30"/>
      <c r="B43" s="44" t="s">
        <v>15</v>
      </c>
      <c r="C43" s="45"/>
      <c r="D43" s="32">
        <v>1</v>
      </c>
      <c r="E43" s="32">
        <v>1</v>
      </c>
      <c r="F43" s="32">
        <v>0</v>
      </c>
      <c r="G43" s="32">
        <v>6</v>
      </c>
      <c r="H43" s="32">
        <v>130</v>
      </c>
      <c r="I43" s="32">
        <v>60</v>
      </c>
      <c r="J43" s="32">
        <v>70</v>
      </c>
      <c r="K43" s="32">
        <v>36</v>
      </c>
      <c r="L43" s="32">
        <v>52</v>
      </c>
      <c r="M43" s="32">
        <v>42</v>
      </c>
      <c r="N43" s="32">
        <v>47</v>
      </c>
      <c r="O43" s="32">
        <v>23</v>
      </c>
      <c r="P43" s="32">
        <v>24</v>
      </c>
      <c r="Q43" s="32">
        <v>11</v>
      </c>
      <c r="R43" s="32">
        <v>1</v>
      </c>
      <c r="S43" s="32">
        <v>10</v>
      </c>
      <c r="T43" s="32">
        <v>0</v>
      </c>
      <c r="U43" s="32">
        <v>0</v>
      </c>
      <c r="V43" s="189">
        <v>0</v>
      </c>
      <c r="W43" s="55"/>
      <c r="X43" s="44" t="s">
        <v>15</v>
      </c>
    </row>
    <row r="44" spans="1:24" s="20" customFormat="1" ht="9.75" customHeight="1" x14ac:dyDescent="0.15">
      <c r="A44" s="30"/>
      <c r="B44" s="44"/>
      <c r="C44" s="45"/>
      <c r="W44" s="55"/>
      <c r="X44" s="44"/>
    </row>
    <row r="45" spans="1:24" s="385" customFormat="1" ht="12" customHeight="1" x14ac:dyDescent="0.15">
      <c r="A45" s="526" t="s">
        <v>108</v>
      </c>
      <c r="B45" s="526"/>
      <c r="C45" s="454"/>
      <c r="D45" s="32"/>
      <c r="E45" s="32"/>
      <c r="F45" s="32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32"/>
      <c r="W45" s="529"/>
      <c r="X45" s="530"/>
    </row>
    <row r="46" spans="1:24" s="20" customFormat="1" ht="12" customHeight="1" x14ac:dyDescent="0.15">
      <c r="A46" s="30"/>
      <c r="B46" s="44" t="s">
        <v>14</v>
      </c>
      <c r="C46" s="45"/>
      <c r="D46" s="32">
        <v>2</v>
      </c>
      <c r="E46" s="32">
        <v>2</v>
      </c>
      <c r="F46" s="32">
        <v>0</v>
      </c>
      <c r="G46" s="32">
        <v>4</v>
      </c>
      <c r="H46" s="32">
        <v>73</v>
      </c>
      <c r="I46" s="32">
        <v>40</v>
      </c>
      <c r="J46" s="32">
        <v>33</v>
      </c>
      <c r="K46" s="32">
        <v>0</v>
      </c>
      <c r="L46" s="32">
        <v>24</v>
      </c>
      <c r="M46" s="32">
        <v>49</v>
      </c>
      <c r="N46" s="32">
        <v>38</v>
      </c>
      <c r="O46" s="32">
        <v>26</v>
      </c>
      <c r="P46" s="32">
        <v>12</v>
      </c>
      <c r="Q46" s="32">
        <v>6</v>
      </c>
      <c r="R46" s="32">
        <v>0</v>
      </c>
      <c r="S46" s="32">
        <v>6</v>
      </c>
      <c r="T46" s="32">
        <v>0</v>
      </c>
      <c r="U46" s="32">
        <v>0</v>
      </c>
      <c r="V46" s="189">
        <v>0</v>
      </c>
      <c r="W46" s="55"/>
      <c r="X46" s="44" t="s">
        <v>14</v>
      </c>
    </row>
    <row r="47" spans="1:24" s="20" customFormat="1" ht="9.75" customHeight="1" x14ac:dyDescent="0.15">
      <c r="A47" s="30"/>
      <c r="B47" s="44"/>
      <c r="C47" s="45"/>
      <c r="W47" s="55"/>
      <c r="X47" s="44"/>
    </row>
    <row r="48" spans="1:24" s="385" customFormat="1" ht="12" customHeight="1" x14ac:dyDescent="0.15">
      <c r="A48" s="526" t="s">
        <v>107</v>
      </c>
      <c r="B48" s="526"/>
      <c r="C48" s="454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20"/>
      <c r="R48" s="20"/>
      <c r="S48" s="20"/>
      <c r="T48" s="20"/>
      <c r="U48" s="20"/>
      <c r="V48" s="20"/>
      <c r="W48" s="529"/>
      <c r="X48" s="530"/>
    </row>
    <row r="49" spans="1:24" s="20" customFormat="1" ht="12" customHeight="1" x14ac:dyDescent="0.15">
      <c r="A49" s="30"/>
      <c r="B49" s="44" t="s">
        <v>106</v>
      </c>
      <c r="C49" s="45"/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189">
        <v>0</v>
      </c>
      <c r="W49" s="55"/>
      <c r="X49" s="44" t="s">
        <v>106</v>
      </c>
    </row>
    <row r="50" spans="1:24" s="20" customFormat="1" ht="9.75" customHeight="1" x14ac:dyDescent="0.15">
      <c r="A50" s="30"/>
      <c r="B50" s="44"/>
      <c r="C50" s="45"/>
      <c r="W50" s="55"/>
      <c r="X50" s="44"/>
    </row>
    <row r="51" spans="1:24" s="385" customFormat="1" ht="12" customHeight="1" x14ac:dyDescent="0.15">
      <c r="A51" s="526" t="s">
        <v>105</v>
      </c>
      <c r="B51" s="526"/>
      <c r="C51" s="454"/>
      <c r="D51" s="32"/>
      <c r="E51" s="32"/>
      <c r="F51" s="32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32"/>
      <c r="W51" s="529"/>
      <c r="X51" s="530"/>
    </row>
    <row r="52" spans="1:24" s="20" customFormat="1" ht="12" customHeight="1" x14ac:dyDescent="0.15">
      <c r="A52" s="30"/>
      <c r="B52" s="44" t="s">
        <v>104</v>
      </c>
      <c r="C52" s="45"/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189">
        <v>0</v>
      </c>
      <c r="W52" s="55"/>
      <c r="X52" s="44" t="s">
        <v>104</v>
      </c>
    </row>
    <row r="53" spans="1:24" s="20" customFormat="1" ht="9.75" customHeight="1" x14ac:dyDescent="0.15">
      <c r="A53" s="30"/>
      <c r="B53" s="44"/>
      <c r="C53" s="45"/>
      <c r="W53" s="55"/>
      <c r="X53" s="44"/>
    </row>
    <row r="54" spans="1:24" s="385" customFormat="1" ht="12" customHeight="1" x14ac:dyDescent="0.15">
      <c r="A54" s="526" t="s">
        <v>103</v>
      </c>
      <c r="B54" s="526"/>
      <c r="C54" s="454"/>
      <c r="D54" s="32"/>
      <c r="E54" s="32"/>
      <c r="F54" s="32"/>
      <c r="G54" s="32"/>
      <c r="H54" s="32"/>
      <c r="I54" s="32"/>
      <c r="J54" s="32"/>
      <c r="K54" s="32"/>
      <c r="L54" s="20"/>
      <c r="M54" s="20"/>
      <c r="N54" s="32"/>
      <c r="O54" s="32"/>
      <c r="P54" s="32"/>
      <c r="Q54" s="32"/>
      <c r="R54" s="32"/>
      <c r="S54" s="32"/>
      <c r="T54" s="32"/>
      <c r="U54" s="32"/>
      <c r="V54" s="189"/>
      <c r="W54" s="529"/>
      <c r="X54" s="530"/>
    </row>
    <row r="55" spans="1:24" s="20" customFormat="1" ht="12" customHeight="1" x14ac:dyDescent="0.15">
      <c r="A55" s="30"/>
      <c r="B55" s="44" t="s">
        <v>102</v>
      </c>
      <c r="C55" s="45"/>
      <c r="D55" s="32">
        <v>1</v>
      </c>
      <c r="E55" s="32">
        <v>1</v>
      </c>
      <c r="F55" s="32">
        <v>0</v>
      </c>
      <c r="G55" s="32">
        <v>3</v>
      </c>
      <c r="H55" s="32">
        <v>7</v>
      </c>
      <c r="I55" s="32">
        <v>2</v>
      </c>
      <c r="J55" s="32">
        <v>5</v>
      </c>
      <c r="K55" s="32">
        <v>4</v>
      </c>
      <c r="L55" s="32">
        <v>2</v>
      </c>
      <c r="M55" s="32">
        <v>1</v>
      </c>
      <c r="N55" s="32">
        <v>5</v>
      </c>
      <c r="O55" s="32">
        <v>5</v>
      </c>
      <c r="P55" s="32">
        <v>0</v>
      </c>
      <c r="Q55" s="32">
        <v>1</v>
      </c>
      <c r="R55" s="32">
        <v>0</v>
      </c>
      <c r="S55" s="32">
        <v>1</v>
      </c>
      <c r="T55" s="32">
        <v>0</v>
      </c>
      <c r="U55" s="32">
        <v>0</v>
      </c>
      <c r="V55" s="189">
        <v>0</v>
      </c>
      <c r="W55" s="55"/>
      <c r="X55" s="44" t="s">
        <v>102</v>
      </c>
    </row>
    <row r="56" spans="1:24" s="20" customFormat="1" ht="9.75" customHeight="1" x14ac:dyDescent="0.15">
      <c r="A56" s="30"/>
      <c r="B56" s="44"/>
      <c r="C56" s="45"/>
      <c r="W56" s="55"/>
      <c r="X56" s="44"/>
    </row>
    <row r="57" spans="1:24" s="385" customFormat="1" ht="12" customHeight="1" x14ac:dyDescent="0.15">
      <c r="A57" s="526" t="s">
        <v>101</v>
      </c>
      <c r="B57" s="526"/>
      <c r="C57" s="454"/>
      <c r="D57" s="32"/>
      <c r="E57" s="32"/>
      <c r="F57" s="32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32"/>
      <c r="W57" s="529"/>
      <c r="X57" s="530"/>
    </row>
    <row r="58" spans="1:24" s="20" customFormat="1" ht="12" customHeight="1" x14ac:dyDescent="0.15">
      <c r="A58" s="30"/>
      <c r="B58" s="44" t="s">
        <v>100</v>
      </c>
      <c r="C58" s="45"/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189">
        <v>0</v>
      </c>
      <c r="W58" s="55"/>
      <c r="X58" s="44" t="s">
        <v>100</v>
      </c>
    </row>
    <row r="59" spans="1:24" s="20" customFormat="1" ht="12" customHeight="1" x14ac:dyDescent="0.15">
      <c r="A59" s="30"/>
      <c r="B59" s="44" t="s">
        <v>9</v>
      </c>
      <c r="C59" s="45"/>
      <c r="D59" s="32">
        <v>2</v>
      </c>
      <c r="E59" s="32">
        <v>2</v>
      </c>
      <c r="F59" s="32">
        <v>0</v>
      </c>
      <c r="G59" s="32">
        <v>4</v>
      </c>
      <c r="H59" s="32">
        <v>101</v>
      </c>
      <c r="I59" s="32">
        <v>51</v>
      </c>
      <c r="J59" s="32">
        <v>50</v>
      </c>
      <c r="K59" s="32">
        <v>0</v>
      </c>
      <c r="L59" s="32">
        <v>43</v>
      </c>
      <c r="M59" s="32">
        <v>58</v>
      </c>
      <c r="N59" s="32">
        <v>42</v>
      </c>
      <c r="O59" s="32">
        <v>21</v>
      </c>
      <c r="P59" s="32">
        <v>21</v>
      </c>
      <c r="Q59" s="32">
        <v>5</v>
      </c>
      <c r="R59" s="32">
        <v>1</v>
      </c>
      <c r="S59" s="32">
        <v>4</v>
      </c>
      <c r="T59" s="32">
        <v>0</v>
      </c>
      <c r="U59" s="32">
        <v>0</v>
      </c>
      <c r="V59" s="189">
        <v>0</v>
      </c>
      <c r="W59" s="55"/>
      <c r="X59" s="44" t="s">
        <v>9</v>
      </c>
    </row>
    <row r="60" spans="1:24" s="20" customFormat="1" ht="9.75" customHeight="1" x14ac:dyDescent="0.15">
      <c r="A60" s="30"/>
      <c r="B60" s="44"/>
      <c r="C60" s="45"/>
      <c r="W60" s="55"/>
      <c r="X60" s="44"/>
    </row>
    <row r="61" spans="1:24" s="385" customFormat="1" ht="12" customHeight="1" x14ac:dyDescent="0.15">
      <c r="A61" s="526" t="s">
        <v>99</v>
      </c>
      <c r="B61" s="526"/>
      <c r="C61" s="454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189"/>
      <c r="W61" s="529"/>
      <c r="X61" s="530"/>
    </row>
    <row r="62" spans="1:24" s="20" customFormat="1" ht="12" customHeight="1" x14ac:dyDescent="0.15">
      <c r="A62" s="30"/>
      <c r="B62" s="44" t="s">
        <v>98</v>
      </c>
      <c r="C62" s="45"/>
      <c r="D62" s="32">
        <v>1</v>
      </c>
      <c r="E62" s="32">
        <v>1</v>
      </c>
      <c r="F62" s="32">
        <v>0</v>
      </c>
      <c r="G62" s="32">
        <v>3</v>
      </c>
      <c r="H62" s="32">
        <v>25</v>
      </c>
      <c r="I62" s="32">
        <v>14</v>
      </c>
      <c r="J62" s="32">
        <v>11</v>
      </c>
      <c r="K62" s="32">
        <v>3</v>
      </c>
      <c r="L62" s="32">
        <v>12</v>
      </c>
      <c r="M62" s="32">
        <v>10</v>
      </c>
      <c r="N62" s="32">
        <v>9</v>
      </c>
      <c r="O62" s="32">
        <v>5</v>
      </c>
      <c r="P62" s="32">
        <v>4</v>
      </c>
      <c r="Q62" s="32">
        <v>6</v>
      </c>
      <c r="R62" s="32">
        <v>1</v>
      </c>
      <c r="S62" s="32">
        <v>5</v>
      </c>
      <c r="T62" s="32">
        <v>1</v>
      </c>
      <c r="U62" s="32">
        <v>0</v>
      </c>
      <c r="V62" s="189">
        <v>1</v>
      </c>
      <c r="W62" s="55"/>
      <c r="X62" s="44" t="s">
        <v>98</v>
      </c>
    </row>
    <row r="63" spans="1:24" s="20" customFormat="1" ht="9.75" customHeight="1" x14ac:dyDescent="0.15">
      <c r="A63" s="30"/>
      <c r="B63" s="44"/>
      <c r="C63" s="45"/>
      <c r="W63" s="55"/>
      <c r="X63" s="44"/>
    </row>
    <row r="64" spans="1:24" s="385" customFormat="1" ht="12" customHeight="1" x14ac:dyDescent="0.15">
      <c r="A64" s="526" t="s">
        <v>97</v>
      </c>
      <c r="B64" s="526"/>
      <c r="C64" s="454"/>
      <c r="D64" s="32"/>
      <c r="E64" s="32"/>
      <c r="F64" s="32"/>
      <c r="G64" s="32"/>
      <c r="H64" s="32"/>
      <c r="I64" s="32"/>
      <c r="J64" s="32"/>
      <c r="K64" s="32"/>
      <c r="L64" s="20"/>
      <c r="M64" s="20"/>
      <c r="N64" s="32"/>
      <c r="O64" s="32"/>
      <c r="P64" s="32"/>
      <c r="Q64" s="20"/>
      <c r="R64" s="20"/>
      <c r="S64" s="20"/>
      <c r="T64" s="20"/>
      <c r="U64" s="20"/>
      <c r="V64" s="20"/>
      <c r="W64" s="529"/>
      <c r="X64" s="530"/>
    </row>
    <row r="65" spans="1:24" s="20" customFormat="1" ht="12" customHeight="1" x14ac:dyDescent="0.15">
      <c r="A65" s="30"/>
      <c r="B65" s="44" t="s">
        <v>96</v>
      </c>
      <c r="C65" s="45"/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189">
        <v>0</v>
      </c>
      <c r="W65" s="55"/>
      <c r="X65" s="44" t="s">
        <v>96</v>
      </c>
    </row>
    <row r="66" spans="1:24" s="20" customFormat="1" ht="12" customHeight="1" x14ac:dyDescent="0.15">
      <c r="A66" s="30"/>
      <c r="B66" s="44" t="s">
        <v>95</v>
      </c>
      <c r="C66" s="45"/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189">
        <v>0</v>
      </c>
      <c r="W66" s="55"/>
      <c r="X66" s="44" t="s">
        <v>95</v>
      </c>
    </row>
    <row r="67" spans="1:24" s="20" customFormat="1" ht="9.75" customHeight="1" x14ac:dyDescent="0.15">
      <c r="A67" s="30"/>
      <c r="B67" s="44"/>
      <c r="C67" s="45"/>
      <c r="W67" s="55"/>
      <c r="X67" s="44"/>
    </row>
    <row r="68" spans="1:24" s="385" customFormat="1" ht="12" customHeight="1" x14ac:dyDescent="0.15">
      <c r="A68" s="526" t="s">
        <v>94</v>
      </c>
      <c r="B68" s="526"/>
      <c r="C68" s="454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189"/>
      <c r="W68" s="529"/>
      <c r="X68" s="530"/>
    </row>
    <row r="69" spans="1:24" s="20" customFormat="1" ht="12" customHeight="1" x14ac:dyDescent="0.15">
      <c r="A69" s="30"/>
      <c r="B69" s="44" t="s">
        <v>93</v>
      </c>
      <c r="C69" s="45"/>
      <c r="D69" s="32">
        <v>2</v>
      </c>
      <c r="E69" s="32">
        <v>2</v>
      </c>
      <c r="F69" s="32">
        <v>0</v>
      </c>
      <c r="G69" s="32">
        <v>2</v>
      </c>
      <c r="H69" s="32">
        <v>8</v>
      </c>
      <c r="I69" s="32">
        <v>3</v>
      </c>
      <c r="J69" s="32">
        <v>5</v>
      </c>
      <c r="K69" s="32">
        <v>2</v>
      </c>
      <c r="L69" s="32">
        <v>2</v>
      </c>
      <c r="M69" s="32">
        <v>4</v>
      </c>
      <c r="N69" s="32">
        <v>5</v>
      </c>
      <c r="O69" s="32">
        <v>2</v>
      </c>
      <c r="P69" s="32">
        <v>3</v>
      </c>
      <c r="Q69" s="32">
        <v>3</v>
      </c>
      <c r="R69" s="32">
        <v>1</v>
      </c>
      <c r="S69" s="32">
        <v>2</v>
      </c>
      <c r="T69" s="32">
        <v>0</v>
      </c>
      <c r="U69" s="32">
        <v>0</v>
      </c>
      <c r="V69" s="189">
        <v>0</v>
      </c>
      <c r="W69" s="55"/>
      <c r="X69" s="43" t="s">
        <v>93</v>
      </c>
    </row>
    <row r="70" spans="1:24" s="20" customFormat="1" ht="6" customHeight="1" thickBot="1" x14ac:dyDescent="0.2">
      <c r="A70" s="39"/>
      <c r="B70" s="38"/>
      <c r="C70" s="42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 t="s">
        <v>300</v>
      </c>
      <c r="Q70" s="41"/>
      <c r="R70" s="41"/>
      <c r="S70" s="41"/>
      <c r="T70" s="41"/>
      <c r="U70" s="41"/>
      <c r="V70" s="41"/>
      <c r="W70" s="51"/>
      <c r="X70" s="39"/>
    </row>
    <row r="71" spans="1:24" ht="15" customHeight="1" x14ac:dyDescent="0.15">
      <c r="A71" s="531" t="s">
        <v>283</v>
      </c>
      <c r="B71" s="531"/>
      <c r="C71" s="531"/>
      <c r="D71" s="531"/>
      <c r="E71" s="531"/>
      <c r="F71" s="531"/>
      <c r="G71" s="531"/>
      <c r="H71" s="531"/>
      <c r="I71" s="531"/>
      <c r="J71" s="531"/>
      <c r="K71" s="531"/>
      <c r="L71" s="531"/>
      <c r="M71" s="531"/>
      <c r="N71" s="54"/>
      <c r="O71" s="54"/>
      <c r="P71" s="54"/>
      <c r="Q71" s="54"/>
      <c r="R71" s="54"/>
      <c r="S71" s="528" t="s">
        <v>369</v>
      </c>
      <c r="T71" s="528"/>
      <c r="U71" s="528"/>
      <c r="V71" s="528"/>
      <c r="W71" s="528"/>
      <c r="X71" s="528"/>
    </row>
    <row r="72" spans="1:24" s="20" customFormat="1" x14ac:dyDescent="0.15">
      <c r="B72" s="53"/>
      <c r="C72" s="53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48"/>
    </row>
  </sheetData>
  <mergeCells count="63">
    <mergeCell ref="Q3:S3"/>
    <mergeCell ref="T3:V3"/>
    <mergeCell ref="N3:P3"/>
    <mergeCell ref="W3:X4"/>
    <mergeCell ref="A8:B8"/>
    <mergeCell ref="W8:X8"/>
    <mergeCell ref="A2:M2"/>
    <mergeCell ref="A3:C4"/>
    <mergeCell ref="D3:F3"/>
    <mergeCell ref="G3:G4"/>
    <mergeCell ref="H3:M3"/>
    <mergeCell ref="A14:B14"/>
    <mergeCell ref="W14:X14"/>
    <mergeCell ref="A6:B6"/>
    <mergeCell ref="A7:B7"/>
    <mergeCell ref="W7:X7"/>
    <mergeCell ref="W6:X6"/>
    <mergeCell ref="A12:B12"/>
    <mergeCell ref="W12:X12"/>
    <mergeCell ref="A13:B13"/>
    <mergeCell ref="A9:B9"/>
    <mergeCell ref="A10:B10"/>
    <mergeCell ref="W10:X10"/>
    <mergeCell ref="W9:X9"/>
    <mergeCell ref="A45:B45"/>
    <mergeCell ref="A51:B51"/>
    <mergeCell ref="W51:X51"/>
    <mergeCell ref="A39:B39"/>
    <mergeCell ref="W39:X39"/>
    <mergeCell ref="A42:B42"/>
    <mergeCell ref="W42:X42"/>
    <mergeCell ref="W45:X45"/>
    <mergeCell ref="A1:M1"/>
    <mergeCell ref="N1:X1"/>
    <mergeCell ref="S71:X71"/>
    <mergeCell ref="A61:B61"/>
    <mergeCell ref="W61:X61"/>
    <mergeCell ref="A64:B64"/>
    <mergeCell ref="W64:X64"/>
    <mergeCell ref="A68:B68"/>
    <mergeCell ref="W68:X68"/>
    <mergeCell ref="A57:B57"/>
    <mergeCell ref="W57:X57"/>
    <mergeCell ref="A54:B54"/>
    <mergeCell ref="W54:X54"/>
    <mergeCell ref="A71:M71"/>
    <mergeCell ref="A48:B48"/>
    <mergeCell ref="W48:X48"/>
    <mergeCell ref="A16:B16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4:B34"/>
    <mergeCell ref="A35:B35"/>
    <mergeCell ref="A36:B36"/>
    <mergeCell ref="A37:B37"/>
  </mergeCells>
  <phoneticPr fontId="4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B74"/>
  <sheetViews>
    <sheetView view="pageBreakPreview" zoomScale="118" zoomScaleNormal="100" zoomScaleSheetLayoutView="118" workbookViewId="0">
      <selection activeCell="A2" sqref="A2:H2"/>
    </sheetView>
  </sheetViews>
  <sheetFormatPr defaultRowHeight="11.25" x14ac:dyDescent="0.15"/>
  <cols>
    <col min="1" max="1" width="2.5" style="17" customWidth="1"/>
    <col min="2" max="2" width="12.6640625" style="17" customWidth="1"/>
    <col min="3" max="3" width="0.83203125" style="17" customWidth="1"/>
    <col min="4" max="10" width="8.33203125" style="17" customWidth="1"/>
    <col min="11" max="11" width="9.1640625" style="17" customWidth="1"/>
    <col min="12" max="13" width="8.83203125" style="17" customWidth="1"/>
    <col min="14" max="19" width="10" style="17" customWidth="1"/>
    <col min="20" max="25" width="8.33203125" style="17" customWidth="1"/>
    <col min="26" max="26" width="1.6640625" style="17" customWidth="1"/>
    <col min="27" max="27" width="10" style="17" customWidth="1"/>
    <col min="28" max="16384" width="9.33203125" style="17"/>
  </cols>
  <sheetData>
    <row r="1" spans="1:27" ht="24" customHeight="1" x14ac:dyDescent="0.15">
      <c r="A1" s="476" t="s">
        <v>612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527" t="s">
        <v>613</v>
      </c>
      <c r="P1" s="527"/>
      <c r="Q1" s="527"/>
      <c r="R1" s="527"/>
      <c r="S1" s="527"/>
      <c r="T1" s="527"/>
      <c r="U1" s="527"/>
      <c r="V1" s="527"/>
      <c r="W1" s="527"/>
      <c r="X1" s="527"/>
      <c r="Y1" s="527"/>
      <c r="Z1" s="527"/>
      <c r="AA1" s="527"/>
    </row>
    <row r="2" spans="1:27" ht="30" customHeight="1" thickBot="1" x14ac:dyDescent="0.2">
      <c r="A2" s="556" t="s">
        <v>594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7" t="s">
        <v>285</v>
      </c>
      <c r="P2" s="557"/>
      <c r="Q2" s="557"/>
      <c r="R2" s="557"/>
      <c r="S2" s="557"/>
      <c r="T2" s="557"/>
      <c r="U2" s="557"/>
      <c r="V2" s="557"/>
      <c r="W2" s="557"/>
      <c r="X2" s="557"/>
      <c r="Y2" s="557"/>
      <c r="Z2" s="557"/>
      <c r="AA2" s="557"/>
    </row>
    <row r="3" spans="1:27" ht="13.5" customHeight="1" x14ac:dyDescent="0.15">
      <c r="A3" s="541" t="s">
        <v>132</v>
      </c>
      <c r="B3" s="542"/>
      <c r="C3" s="542"/>
      <c r="D3" s="545" t="s">
        <v>131</v>
      </c>
      <c r="E3" s="545"/>
      <c r="F3" s="545"/>
      <c r="G3" s="545" t="s">
        <v>286</v>
      </c>
      <c r="H3" s="545"/>
      <c r="I3" s="545"/>
      <c r="J3" s="545"/>
      <c r="K3" s="545" t="s">
        <v>130</v>
      </c>
      <c r="L3" s="545"/>
      <c r="M3" s="545"/>
      <c r="N3" s="545"/>
      <c r="O3" s="545"/>
      <c r="P3" s="545"/>
      <c r="Q3" s="545"/>
      <c r="R3" s="545"/>
      <c r="S3" s="545"/>
      <c r="T3" s="545" t="s">
        <v>129</v>
      </c>
      <c r="U3" s="545"/>
      <c r="V3" s="545"/>
      <c r="W3" s="545" t="s">
        <v>73</v>
      </c>
      <c r="X3" s="545"/>
      <c r="Y3" s="545"/>
      <c r="Z3" s="474" t="s">
        <v>128</v>
      </c>
      <c r="AA3" s="546"/>
    </row>
    <row r="4" spans="1:27" ht="13.5" customHeight="1" x14ac:dyDescent="0.15">
      <c r="A4" s="543"/>
      <c r="B4" s="544"/>
      <c r="C4" s="544"/>
      <c r="D4" s="555" t="s">
        <v>70</v>
      </c>
      <c r="E4" s="555" t="s">
        <v>77</v>
      </c>
      <c r="F4" s="555" t="s">
        <v>76</v>
      </c>
      <c r="G4" s="555" t="s">
        <v>70</v>
      </c>
      <c r="H4" s="555" t="s">
        <v>127</v>
      </c>
      <c r="I4" s="555" t="s">
        <v>126</v>
      </c>
      <c r="J4" s="551" t="s">
        <v>125</v>
      </c>
      <c r="K4" s="558" t="s">
        <v>82</v>
      </c>
      <c r="L4" s="559"/>
      <c r="M4" s="560"/>
      <c r="N4" s="555" t="s">
        <v>81</v>
      </c>
      <c r="O4" s="555" t="s">
        <v>80</v>
      </c>
      <c r="P4" s="555" t="s">
        <v>79</v>
      </c>
      <c r="Q4" s="555" t="s">
        <v>78</v>
      </c>
      <c r="R4" s="555" t="s">
        <v>124</v>
      </c>
      <c r="S4" s="555" t="s">
        <v>123</v>
      </c>
      <c r="T4" s="544" t="s">
        <v>70</v>
      </c>
      <c r="U4" s="544" t="s">
        <v>72</v>
      </c>
      <c r="V4" s="544" t="s">
        <v>71</v>
      </c>
      <c r="W4" s="544" t="s">
        <v>70</v>
      </c>
      <c r="X4" s="544" t="s">
        <v>72</v>
      </c>
      <c r="Y4" s="544" t="s">
        <v>71</v>
      </c>
      <c r="Z4" s="553"/>
      <c r="AA4" s="554"/>
    </row>
    <row r="5" spans="1:27" ht="13.5" customHeight="1" x14ac:dyDescent="0.15">
      <c r="A5" s="543"/>
      <c r="B5" s="544"/>
      <c r="C5" s="544"/>
      <c r="D5" s="555"/>
      <c r="E5" s="555"/>
      <c r="F5" s="555"/>
      <c r="G5" s="555"/>
      <c r="H5" s="555"/>
      <c r="I5" s="555"/>
      <c r="J5" s="552"/>
      <c r="K5" s="363" t="s">
        <v>70</v>
      </c>
      <c r="L5" s="363" t="s">
        <v>72</v>
      </c>
      <c r="M5" s="363" t="s">
        <v>71</v>
      </c>
      <c r="N5" s="555"/>
      <c r="O5" s="555"/>
      <c r="P5" s="555"/>
      <c r="Q5" s="555"/>
      <c r="R5" s="555"/>
      <c r="S5" s="555"/>
      <c r="T5" s="544"/>
      <c r="U5" s="544"/>
      <c r="V5" s="544"/>
      <c r="W5" s="544"/>
      <c r="X5" s="544"/>
      <c r="Y5" s="544"/>
      <c r="Z5" s="547"/>
      <c r="AA5" s="548"/>
    </row>
    <row r="6" spans="1:27" ht="6" customHeight="1" x14ac:dyDescent="0.15">
      <c r="A6" s="47"/>
      <c r="B6" s="47"/>
      <c r="C6" s="26"/>
      <c r="Z6" s="333"/>
    </row>
    <row r="7" spans="1:27" s="20" customFormat="1" ht="11.25" customHeight="1" x14ac:dyDescent="0.15">
      <c r="A7" s="534" t="s">
        <v>642</v>
      </c>
      <c r="B7" s="535"/>
      <c r="C7" s="149"/>
      <c r="D7" s="190">
        <v>391</v>
      </c>
      <c r="E7" s="190">
        <v>386</v>
      </c>
      <c r="F7" s="190">
        <v>5</v>
      </c>
      <c r="G7" s="190">
        <v>4795</v>
      </c>
      <c r="H7" s="190">
        <v>3627</v>
      </c>
      <c r="I7" s="190">
        <v>133</v>
      </c>
      <c r="J7" s="190">
        <v>1035</v>
      </c>
      <c r="K7" s="190">
        <v>100129</v>
      </c>
      <c r="L7" s="190">
        <v>51505</v>
      </c>
      <c r="M7" s="190">
        <v>48624</v>
      </c>
      <c r="N7" s="190">
        <v>16234</v>
      </c>
      <c r="O7" s="190">
        <v>16421</v>
      </c>
      <c r="P7" s="190">
        <v>16722</v>
      </c>
      <c r="Q7" s="190">
        <v>16650</v>
      </c>
      <c r="R7" s="190">
        <v>16839</v>
      </c>
      <c r="S7" s="190">
        <v>17263</v>
      </c>
      <c r="T7" s="190">
        <v>7589</v>
      </c>
      <c r="U7" s="190">
        <v>2844</v>
      </c>
      <c r="V7" s="190">
        <v>4745</v>
      </c>
      <c r="W7" s="190">
        <v>1104</v>
      </c>
      <c r="X7" s="190">
        <v>206</v>
      </c>
      <c r="Y7" s="113">
        <v>898</v>
      </c>
      <c r="Z7" s="534" t="str">
        <f>A7</f>
        <v>令和元年度</v>
      </c>
      <c r="AA7" s="535"/>
    </row>
    <row r="8" spans="1:27" s="20" customFormat="1" ht="11.25" customHeight="1" x14ac:dyDescent="0.15">
      <c r="A8" s="534" t="s">
        <v>544</v>
      </c>
      <c r="B8" s="535"/>
      <c r="C8" s="149"/>
      <c r="D8" s="190">
        <v>389</v>
      </c>
      <c r="E8" s="190">
        <v>385</v>
      </c>
      <c r="F8" s="190">
        <v>4</v>
      </c>
      <c r="G8" s="190">
        <v>4788</v>
      </c>
      <c r="H8" s="190">
        <v>3580</v>
      </c>
      <c r="I8" s="190">
        <v>139</v>
      </c>
      <c r="J8" s="190">
        <v>1069</v>
      </c>
      <c r="K8" s="190">
        <v>98893</v>
      </c>
      <c r="L8" s="190">
        <v>50726</v>
      </c>
      <c r="M8" s="190">
        <v>48167</v>
      </c>
      <c r="N8" s="190">
        <v>15966</v>
      </c>
      <c r="O8" s="190">
        <v>16260</v>
      </c>
      <c r="P8" s="190">
        <v>16442</v>
      </c>
      <c r="Q8" s="190">
        <v>16715</v>
      </c>
      <c r="R8" s="190">
        <v>16663</v>
      </c>
      <c r="S8" s="190">
        <v>16847</v>
      </c>
      <c r="T8" s="190">
        <v>7574</v>
      </c>
      <c r="U8" s="190">
        <v>2801</v>
      </c>
      <c r="V8" s="190">
        <v>4773</v>
      </c>
      <c r="W8" s="190">
        <v>1012</v>
      </c>
      <c r="X8" s="190">
        <v>167</v>
      </c>
      <c r="Y8" s="113">
        <v>845</v>
      </c>
      <c r="Z8" s="534" t="str">
        <f t="shared" ref="Z8:Z11" si="0">A8</f>
        <v>2</v>
      </c>
      <c r="AA8" s="535"/>
    </row>
    <row r="9" spans="1:27" s="20" customFormat="1" ht="11.25" customHeight="1" x14ac:dyDescent="0.15">
      <c r="A9" s="534" t="s">
        <v>552</v>
      </c>
      <c r="B9" s="535"/>
      <c r="C9" s="149"/>
      <c r="D9" s="190">
        <v>389</v>
      </c>
      <c r="E9" s="190">
        <v>385</v>
      </c>
      <c r="F9" s="190">
        <v>4</v>
      </c>
      <c r="G9" s="190">
        <v>4771</v>
      </c>
      <c r="H9" s="190">
        <v>3519</v>
      </c>
      <c r="I9" s="190">
        <v>149</v>
      </c>
      <c r="J9" s="190">
        <v>1103</v>
      </c>
      <c r="K9" s="190">
        <v>97981</v>
      </c>
      <c r="L9" s="190">
        <v>50233</v>
      </c>
      <c r="M9" s="190">
        <v>47748</v>
      </c>
      <c r="N9" s="190">
        <v>15934</v>
      </c>
      <c r="O9" s="190">
        <v>15970</v>
      </c>
      <c r="P9" s="190">
        <v>16243</v>
      </c>
      <c r="Q9" s="190">
        <v>16444</v>
      </c>
      <c r="R9" s="190">
        <v>16732</v>
      </c>
      <c r="S9" s="190">
        <v>16658</v>
      </c>
      <c r="T9" s="190">
        <v>7609</v>
      </c>
      <c r="U9" s="190">
        <v>2785</v>
      </c>
      <c r="V9" s="190">
        <v>4824</v>
      </c>
      <c r="W9" s="190">
        <v>1020</v>
      </c>
      <c r="X9" s="190">
        <v>174</v>
      </c>
      <c r="Y9" s="113">
        <v>846</v>
      </c>
      <c r="Z9" s="534" t="str">
        <f t="shared" si="0"/>
        <v>3</v>
      </c>
      <c r="AA9" s="535"/>
    </row>
    <row r="10" spans="1:27" s="20" customFormat="1" ht="11.25" customHeight="1" x14ac:dyDescent="0.15">
      <c r="A10" s="534" t="s">
        <v>586</v>
      </c>
      <c r="B10" s="535"/>
      <c r="C10" s="149"/>
      <c r="D10" s="190">
        <v>383</v>
      </c>
      <c r="E10" s="190">
        <v>379</v>
      </c>
      <c r="F10" s="190">
        <v>4</v>
      </c>
      <c r="G10" s="190">
        <v>4743</v>
      </c>
      <c r="H10" s="190">
        <v>3480</v>
      </c>
      <c r="I10" s="190">
        <v>152</v>
      </c>
      <c r="J10" s="190">
        <v>1111</v>
      </c>
      <c r="K10" s="190">
        <v>96499</v>
      </c>
      <c r="L10" s="190">
        <v>49499</v>
      </c>
      <c r="M10" s="190">
        <v>47000</v>
      </c>
      <c r="N10" s="190">
        <v>15452</v>
      </c>
      <c r="O10" s="190">
        <v>15888</v>
      </c>
      <c r="P10" s="190">
        <v>15919</v>
      </c>
      <c r="Q10" s="190">
        <v>16171</v>
      </c>
      <c r="R10" s="190">
        <v>16386</v>
      </c>
      <c r="S10" s="190">
        <v>16683</v>
      </c>
      <c r="T10" s="190">
        <v>7562</v>
      </c>
      <c r="U10" s="190">
        <v>2767</v>
      </c>
      <c r="V10" s="190">
        <v>4795</v>
      </c>
      <c r="W10" s="190">
        <v>975</v>
      </c>
      <c r="X10" s="190">
        <v>168</v>
      </c>
      <c r="Y10" s="113">
        <v>807</v>
      </c>
      <c r="Z10" s="534" t="str">
        <f t="shared" si="0"/>
        <v>4</v>
      </c>
      <c r="AA10" s="535"/>
    </row>
    <row r="11" spans="1:27" s="385" customFormat="1" ht="11.25" customHeight="1" x14ac:dyDescent="0.15">
      <c r="A11" s="537" t="s">
        <v>643</v>
      </c>
      <c r="B11" s="538"/>
      <c r="C11" s="391"/>
      <c r="D11" s="453">
        <v>375</v>
      </c>
      <c r="E11" s="453">
        <v>371</v>
      </c>
      <c r="F11" s="453">
        <v>4</v>
      </c>
      <c r="G11" s="453">
        <v>4654</v>
      </c>
      <c r="H11" s="453">
        <v>3439</v>
      </c>
      <c r="I11" s="453">
        <v>142</v>
      </c>
      <c r="J11" s="453">
        <v>1073</v>
      </c>
      <c r="K11" s="453">
        <v>94614</v>
      </c>
      <c r="L11" s="453">
        <v>48475</v>
      </c>
      <c r="M11" s="453">
        <v>46139</v>
      </c>
      <c r="N11" s="453">
        <v>14990</v>
      </c>
      <c r="O11" s="453">
        <v>15434</v>
      </c>
      <c r="P11" s="453">
        <v>15826</v>
      </c>
      <c r="Q11" s="453">
        <v>15868</v>
      </c>
      <c r="R11" s="453">
        <v>16135</v>
      </c>
      <c r="S11" s="453">
        <v>16361</v>
      </c>
      <c r="T11" s="453">
        <v>7496</v>
      </c>
      <c r="U11" s="453">
        <v>2726</v>
      </c>
      <c r="V11" s="453">
        <v>4770</v>
      </c>
      <c r="W11" s="453">
        <v>1001</v>
      </c>
      <c r="X11" s="453">
        <v>168</v>
      </c>
      <c r="Y11" s="404">
        <v>833</v>
      </c>
      <c r="Z11" s="537" t="str">
        <f t="shared" si="0"/>
        <v>5</v>
      </c>
      <c r="AA11" s="538"/>
    </row>
    <row r="12" spans="1:27" s="20" customFormat="1" ht="9.75" customHeight="1" x14ac:dyDescent="0.15">
      <c r="A12" s="358"/>
      <c r="B12" s="358"/>
      <c r="C12" s="149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13"/>
      <c r="Z12" s="358"/>
    </row>
    <row r="13" spans="1:27" s="385" customFormat="1" ht="11.25" customHeight="1" x14ac:dyDescent="0.15">
      <c r="A13" s="550" t="s">
        <v>122</v>
      </c>
      <c r="B13" s="550"/>
      <c r="C13" s="426"/>
      <c r="D13" s="453">
        <v>335</v>
      </c>
      <c r="E13" s="453">
        <v>331</v>
      </c>
      <c r="F13" s="453">
        <v>4</v>
      </c>
      <c r="G13" s="453">
        <v>4297</v>
      </c>
      <c r="H13" s="453">
        <v>3182</v>
      </c>
      <c r="I13" s="453">
        <v>124</v>
      </c>
      <c r="J13" s="453">
        <v>991</v>
      </c>
      <c r="K13" s="453">
        <v>89250</v>
      </c>
      <c r="L13" s="453">
        <v>45651</v>
      </c>
      <c r="M13" s="453">
        <v>43599</v>
      </c>
      <c r="N13" s="453">
        <v>14138</v>
      </c>
      <c r="O13" s="453">
        <v>14574</v>
      </c>
      <c r="P13" s="453">
        <v>14913</v>
      </c>
      <c r="Q13" s="453">
        <v>15000</v>
      </c>
      <c r="R13" s="453">
        <v>15150</v>
      </c>
      <c r="S13" s="453">
        <v>15475</v>
      </c>
      <c r="T13" s="453">
        <v>6892</v>
      </c>
      <c r="U13" s="453">
        <v>2483</v>
      </c>
      <c r="V13" s="453">
        <v>4409</v>
      </c>
      <c r="W13" s="453">
        <v>879</v>
      </c>
      <c r="X13" s="453">
        <v>150</v>
      </c>
      <c r="Y13" s="404">
        <v>729</v>
      </c>
      <c r="Z13" s="533" t="s">
        <v>301</v>
      </c>
      <c r="AA13" s="533"/>
    </row>
    <row r="14" spans="1:27" s="20" customFormat="1" ht="9.75" customHeight="1" x14ac:dyDescent="0.15">
      <c r="A14" s="549"/>
      <c r="B14" s="549"/>
      <c r="C14" s="35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13"/>
      <c r="Z14" s="170"/>
    </row>
    <row r="15" spans="1:27" s="385" customFormat="1" ht="11.25" customHeight="1" x14ac:dyDescent="0.15">
      <c r="A15" s="550" t="s">
        <v>121</v>
      </c>
      <c r="B15" s="550"/>
      <c r="C15" s="426"/>
      <c r="D15" s="453">
        <v>40</v>
      </c>
      <c r="E15" s="453">
        <v>40</v>
      </c>
      <c r="F15" s="453">
        <v>0</v>
      </c>
      <c r="G15" s="453">
        <v>357</v>
      </c>
      <c r="H15" s="453">
        <v>257</v>
      </c>
      <c r="I15" s="453">
        <v>18</v>
      </c>
      <c r="J15" s="453">
        <v>82</v>
      </c>
      <c r="K15" s="453">
        <v>5364</v>
      </c>
      <c r="L15" s="453">
        <v>2824</v>
      </c>
      <c r="M15" s="453">
        <v>2540</v>
      </c>
      <c r="N15" s="453">
        <v>852</v>
      </c>
      <c r="O15" s="453">
        <v>860</v>
      </c>
      <c r="P15" s="453">
        <v>913</v>
      </c>
      <c r="Q15" s="453">
        <v>868</v>
      </c>
      <c r="R15" s="453">
        <v>985</v>
      </c>
      <c r="S15" s="453">
        <v>886</v>
      </c>
      <c r="T15" s="453">
        <v>604</v>
      </c>
      <c r="U15" s="453">
        <v>243</v>
      </c>
      <c r="V15" s="453">
        <v>361</v>
      </c>
      <c r="W15" s="453">
        <v>122</v>
      </c>
      <c r="X15" s="453">
        <v>18</v>
      </c>
      <c r="Y15" s="404">
        <v>104</v>
      </c>
      <c r="Z15" s="533" t="s">
        <v>302</v>
      </c>
      <c r="AA15" s="533"/>
    </row>
    <row r="16" spans="1:27" s="20" customFormat="1" ht="9.75" customHeight="1" x14ac:dyDescent="0.15">
      <c r="A16" s="30"/>
      <c r="B16" s="30"/>
      <c r="C16" s="35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13"/>
      <c r="Z16" s="170"/>
    </row>
    <row r="17" spans="1:27" s="385" customFormat="1" ht="11.25" customHeight="1" x14ac:dyDescent="0.15">
      <c r="A17" s="526" t="s">
        <v>59</v>
      </c>
      <c r="B17" s="526"/>
      <c r="C17" s="454"/>
      <c r="D17" s="453">
        <v>91</v>
      </c>
      <c r="E17" s="453">
        <v>89</v>
      </c>
      <c r="F17" s="453">
        <v>2</v>
      </c>
      <c r="G17" s="453">
        <v>1655</v>
      </c>
      <c r="H17" s="453">
        <v>1180</v>
      </c>
      <c r="I17" s="453">
        <v>12</v>
      </c>
      <c r="J17" s="453">
        <v>463</v>
      </c>
      <c r="K17" s="453">
        <v>36879</v>
      </c>
      <c r="L17" s="453">
        <v>18975</v>
      </c>
      <c r="M17" s="453">
        <v>17904</v>
      </c>
      <c r="N17" s="453">
        <v>5763</v>
      </c>
      <c r="O17" s="453">
        <v>6104</v>
      </c>
      <c r="P17" s="453">
        <v>6157</v>
      </c>
      <c r="Q17" s="453">
        <v>6238</v>
      </c>
      <c r="R17" s="453">
        <v>6279</v>
      </c>
      <c r="S17" s="453">
        <v>6338</v>
      </c>
      <c r="T17" s="453">
        <v>2484</v>
      </c>
      <c r="U17" s="453">
        <v>933</v>
      </c>
      <c r="V17" s="453">
        <v>1551</v>
      </c>
      <c r="W17" s="453">
        <v>324</v>
      </c>
      <c r="X17" s="453">
        <v>52</v>
      </c>
      <c r="Y17" s="404">
        <v>272</v>
      </c>
      <c r="Z17" s="455">
        <v>488</v>
      </c>
      <c r="AA17" s="400" t="s">
        <v>299</v>
      </c>
    </row>
    <row r="18" spans="1:27" s="20" customFormat="1" ht="11.25" customHeight="1" x14ac:dyDescent="0.15">
      <c r="A18" s="30"/>
      <c r="B18" s="44" t="s">
        <v>120</v>
      </c>
      <c r="C18" s="45"/>
      <c r="D18" s="190">
        <v>36</v>
      </c>
      <c r="E18" s="190">
        <v>36</v>
      </c>
      <c r="F18" s="190">
        <v>0</v>
      </c>
      <c r="G18" s="190">
        <v>677</v>
      </c>
      <c r="H18" s="190">
        <v>482</v>
      </c>
      <c r="I18" s="190">
        <v>8</v>
      </c>
      <c r="J18" s="190">
        <v>187</v>
      </c>
      <c r="K18" s="190">
        <v>15243</v>
      </c>
      <c r="L18" s="190">
        <v>7929</v>
      </c>
      <c r="M18" s="190">
        <v>7314</v>
      </c>
      <c r="N18" s="190">
        <v>2332</v>
      </c>
      <c r="O18" s="190">
        <v>2520</v>
      </c>
      <c r="P18" s="190">
        <v>2571</v>
      </c>
      <c r="Q18" s="190">
        <v>2650</v>
      </c>
      <c r="R18" s="190">
        <v>2584</v>
      </c>
      <c r="S18" s="190">
        <v>2586</v>
      </c>
      <c r="T18" s="190">
        <v>1037</v>
      </c>
      <c r="U18" s="190">
        <v>393</v>
      </c>
      <c r="V18" s="190">
        <v>644</v>
      </c>
      <c r="W18" s="190">
        <v>138</v>
      </c>
      <c r="X18" s="190">
        <v>26</v>
      </c>
      <c r="Y18" s="113">
        <v>112</v>
      </c>
      <c r="Z18" s="46"/>
      <c r="AA18" s="44" t="s">
        <v>120</v>
      </c>
    </row>
    <row r="19" spans="1:27" s="20" customFormat="1" ht="11.25" customHeight="1" x14ac:dyDescent="0.15">
      <c r="A19" s="30"/>
      <c r="B19" s="44" t="s">
        <v>119</v>
      </c>
      <c r="C19" s="45"/>
      <c r="D19" s="190">
        <v>15</v>
      </c>
      <c r="E19" s="190">
        <v>15</v>
      </c>
      <c r="F19" s="190">
        <v>0</v>
      </c>
      <c r="G19" s="190">
        <v>364</v>
      </c>
      <c r="H19" s="190">
        <v>266</v>
      </c>
      <c r="I19" s="190">
        <v>0</v>
      </c>
      <c r="J19" s="190">
        <v>98</v>
      </c>
      <c r="K19" s="190">
        <v>8663</v>
      </c>
      <c r="L19" s="190">
        <v>4419</v>
      </c>
      <c r="M19" s="190">
        <v>4244</v>
      </c>
      <c r="N19" s="190">
        <v>1408</v>
      </c>
      <c r="O19" s="190">
        <v>1462</v>
      </c>
      <c r="P19" s="190">
        <v>1446</v>
      </c>
      <c r="Q19" s="190">
        <v>1431</v>
      </c>
      <c r="R19" s="190">
        <v>1458</v>
      </c>
      <c r="S19" s="190">
        <v>1458</v>
      </c>
      <c r="T19" s="190">
        <v>533</v>
      </c>
      <c r="U19" s="190">
        <v>199</v>
      </c>
      <c r="V19" s="190">
        <v>334</v>
      </c>
      <c r="W19" s="190">
        <v>71</v>
      </c>
      <c r="X19" s="190">
        <v>10</v>
      </c>
      <c r="Y19" s="113">
        <v>61</v>
      </c>
      <c r="Z19" s="46"/>
      <c r="AA19" s="44" t="s">
        <v>119</v>
      </c>
    </row>
    <row r="20" spans="1:27" s="20" customFormat="1" ht="11.25" customHeight="1" x14ac:dyDescent="0.15">
      <c r="A20" s="30"/>
      <c r="B20" s="44" t="s">
        <v>118</v>
      </c>
      <c r="C20" s="45"/>
      <c r="D20" s="190">
        <v>16</v>
      </c>
      <c r="E20" s="190">
        <v>16</v>
      </c>
      <c r="F20" s="190">
        <v>0</v>
      </c>
      <c r="G20" s="190">
        <v>196</v>
      </c>
      <c r="H20" s="190">
        <v>139</v>
      </c>
      <c r="I20" s="190">
        <v>1</v>
      </c>
      <c r="J20" s="190">
        <v>56</v>
      </c>
      <c r="K20" s="190">
        <v>4103</v>
      </c>
      <c r="L20" s="190">
        <v>2085</v>
      </c>
      <c r="M20" s="190">
        <v>2018</v>
      </c>
      <c r="N20" s="190">
        <v>638</v>
      </c>
      <c r="O20" s="190">
        <v>679</v>
      </c>
      <c r="P20" s="190">
        <v>639</v>
      </c>
      <c r="Q20" s="190">
        <v>689</v>
      </c>
      <c r="R20" s="190">
        <v>710</v>
      </c>
      <c r="S20" s="190">
        <v>748</v>
      </c>
      <c r="T20" s="190">
        <v>307</v>
      </c>
      <c r="U20" s="190">
        <v>119</v>
      </c>
      <c r="V20" s="190">
        <v>188</v>
      </c>
      <c r="W20" s="190">
        <v>46</v>
      </c>
      <c r="X20" s="190">
        <v>8</v>
      </c>
      <c r="Y20" s="113">
        <v>38</v>
      </c>
      <c r="Z20" s="46"/>
      <c r="AA20" s="44" t="s">
        <v>118</v>
      </c>
    </row>
    <row r="21" spans="1:27" s="20" customFormat="1" ht="11.25" customHeight="1" x14ac:dyDescent="0.15">
      <c r="A21" s="30"/>
      <c r="B21" s="44" t="s">
        <v>117</v>
      </c>
      <c r="C21" s="45"/>
      <c r="D21" s="190">
        <v>24</v>
      </c>
      <c r="E21" s="190">
        <v>22</v>
      </c>
      <c r="F21" s="190">
        <v>2</v>
      </c>
      <c r="G21" s="190">
        <v>418</v>
      </c>
      <c r="H21" s="190">
        <v>293</v>
      </c>
      <c r="I21" s="190">
        <v>3</v>
      </c>
      <c r="J21" s="190">
        <v>122</v>
      </c>
      <c r="K21" s="190">
        <v>8870</v>
      </c>
      <c r="L21" s="190">
        <v>4542</v>
      </c>
      <c r="M21" s="190">
        <v>4328</v>
      </c>
      <c r="N21" s="190">
        <v>1385</v>
      </c>
      <c r="O21" s="190">
        <v>1443</v>
      </c>
      <c r="P21" s="190">
        <v>1501</v>
      </c>
      <c r="Q21" s="190">
        <v>1468</v>
      </c>
      <c r="R21" s="190">
        <v>1527</v>
      </c>
      <c r="S21" s="190">
        <v>1546</v>
      </c>
      <c r="T21" s="190">
        <v>607</v>
      </c>
      <c r="U21" s="190">
        <v>222</v>
      </c>
      <c r="V21" s="190">
        <v>385</v>
      </c>
      <c r="W21" s="190">
        <v>69</v>
      </c>
      <c r="X21" s="190">
        <v>8</v>
      </c>
      <c r="Y21" s="113">
        <v>61</v>
      </c>
      <c r="Z21" s="46"/>
      <c r="AA21" s="44" t="s">
        <v>117</v>
      </c>
    </row>
    <row r="22" spans="1:27" s="20" customFormat="1" ht="9.75" customHeight="1" x14ac:dyDescent="0.15">
      <c r="A22" s="30"/>
      <c r="B22" s="44"/>
      <c r="C22" s="45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13"/>
      <c r="Z22" s="46"/>
      <c r="AA22" s="44"/>
    </row>
    <row r="23" spans="1:27" s="385" customFormat="1" ht="11.25" customHeight="1" x14ac:dyDescent="0.15">
      <c r="A23" s="526" t="s">
        <v>50</v>
      </c>
      <c r="B23" s="526"/>
      <c r="C23" s="454"/>
      <c r="D23" s="453">
        <v>62</v>
      </c>
      <c r="E23" s="453">
        <v>62</v>
      </c>
      <c r="F23" s="453">
        <v>0</v>
      </c>
      <c r="G23" s="453">
        <v>1058</v>
      </c>
      <c r="H23" s="453">
        <v>863</v>
      </c>
      <c r="I23" s="453">
        <v>8</v>
      </c>
      <c r="J23" s="453">
        <v>187</v>
      </c>
      <c r="K23" s="453">
        <v>25835</v>
      </c>
      <c r="L23" s="453">
        <v>13044</v>
      </c>
      <c r="M23" s="453">
        <v>12791</v>
      </c>
      <c r="N23" s="453">
        <v>4143</v>
      </c>
      <c r="O23" s="453">
        <v>4183</v>
      </c>
      <c r="P23" s="453">
        <v>4292</v>
      </c>
      <c r="Q23" s="453">
        <v>4409</v>
      </c>
      <c r="R23" s="453">
        <v>4268</v>
      </c>
      <c r="S23" s="453">
        <v>4540</v>
      </c>
      <c r="T23" s="453">
        <v>1687</v>
      </c>
      <c r="U23" s="453">
        <v>567</v>
      </c>
      <c r="V23" s="453">
        <v>1120</v>
      </c>
      <c r="W23" s="453">
        <v>129</v>
      </c>
      <c r="X23" s="453">
        <v>19</v>
      </c>
      <c r="Y23" s="404">
        <v>110</v>
      </c>
      <c r="Z23" s="455">
        <v>203</v>
      </c>
      <c r="AA23" s="400" t="s">
        <v>50</v>
      </c>
    </row>
    <row r="24" spans="1:27" s="385" customFormat="1" ht="11.25" customHeight="1" x14ac:dyDescent="0.15">
      <c r="A24" s="526" t="s">
        <v>45</v>
      </c>
      <c r="B24" s="526"/>
      <c r="C24" s="454"/>
      <c r="D24" s="453">
        <v>27</v>
      </c>
      <c r="E24" s="453">
        <v>27</v>
      </c>
      <c r="F24" s="453">
        <v>0</v>
      </c>
      <c r="G24" s="453">
        <v>275</v>
      </c>
      <c r="H24" s="453">
        <v>211</v>
      </c>
      <c r="I24" s="453">
        <v>3</v>
      </c>
      <c r="J24" s="453">
        <v>61</v>
      </c>
      <c r="K24" s="453">
        <v>4944</v>
      </c>
      <c r="L24" s="453">
        <v>2523</v>
      </c>
      <c r="M24" s="453">
        <v>2421</v>
      </c>
      <c r="N24" s="453">
        <v>774</v>
      </c>
      <c r="O24" s="453">
        <v>806</v>
      </c>
      <c r="P24" s="453">
        <v>829</v>
      </c>
      <c r="Q24" s="453">
        <v>806</v>
      </c>
      <c r="R24" s="453">
        <v>866</v>
      </c>
      <c r="S24" s="453">
        <v>863</v>
      </c>
      <c r="T24" s="453">
        <v>454</v>
      </c>
      <c r="U24" s="453">
        <v>159</v>
      </c>
      <c r="V24" s="453">
        <v>295</v>
      </c>
      <c r="W24" s="453">
        <v>29</v>
      </c>
      <c r="X24" s="453">
        <v>7</v>
      </c>
      <c r="Y24" s="404">
        <v>22</v>
      </c>
      <c r="Z24" s="455">
        <v>102</v>
      </c>
      <c r="AA24" s="400" t="s">
        <v>45</v>
      </c>
    </row>
    <row r="25" spans="1:27" s="385" customFormat="1" ht="11.25" customHeight="1" x14ac:dyDescent="0.15">
      <c r="A25" s="526" t="s">
        <v>42</v>
      </c>
      <c r="B25" s="526"/>
      <c r="C25" s="454"/>
      <c r="D25" s="453">
        <v>14</v>
      </c>
      <c r="E25" s="453">
        <v>14</v>
      </c>
      <c r="F25" s="453">
        <v>0</v>
      </c>
      <c r="G25" s="453">
        <v>134</v>
      </c>
      <c r="H25" s="453">
        <v>101</v>
      </c>
      <c r="I25" s="453">
        <v>3</v>
      </c>
      <c r="J25" s="453">
        <v>30</v>
      </c>
      <c r="K25" s="453">
        <v>2279</v>
      </c>
      <c r="L25" s="453">
        <v>1188</v>
      </c>
      <c r="M25" s="453">
        <v>1091</v>
      </c>
      <c r="N25" s="453">
        <v>358</v>
      </c>
      <c r="O25" s="453">
        <v>402</v>
      </c>
      <c r="P25" s="453">
        <v>384</v>
      </c>
      <c r="Q25" s="453">
        <v>370</v>
      </c>
      <c r="R25" s="453">
        <v>395</v>
      </c>
      <c r="S25" s="453">
        <v>370</v>
      </c>
      <c r="T25" s="453">
        <v>232</v>
      </c>
      <c r="U25" s="453">
        <v>80</v>
      </c>
      <c r="V25" s="453">
        <v>152</v>
      </c>
      <c r="W25" s="453">
        <v>49</v>
      </c>
      <c r="X25" s="453">
        <v>7</v>
      </c>
      <c r="Y25" s="404">
        <v>42</v>
      </c>
      <c r="Z25" s="455">
        <v>41</v>
      </c>
      <c r="AA25" s="400" t="s">
        <v>42</v>
      </c>
    </row>
    <row r="26" spans="1:27" s="385" customFormat="1" ht="11.25" customHeight="1" x14ac:dyDescent="0.15">
      <c r="A26" s="526" t="s">
        <v>40</v>
      </c>
      <c r="B26" s="526"/>
      <c r="C26" s="454"/>
      <c r="D26" s="453">
        <v>16</v>
      </c>
      <c r="E26" s="453">
        <v>16</v>
      </c>
      <c r="F26" s="453">
        <v>0</v>
      </c>
      <c r="G26" s="453">
        <v>112</v>
      </c>
      <c r="H26" s="453">
        <v>83</v>
      </c>
      <c r="I26" s="453">
        <v>7</v>
      </c>
      <c r="J26" s="453">
        <v>22</v>
      </c>
      <c r="K26" s="453">
        <v>1856</v>
      </c>
      <c r="L26" s="453">
        <v>950</v>
      </c>
      <c r="M26" s="453">
        <v>906</v>
      </c>
      <c r="N26" s="453">
        <v>276</v>
      </c>
      <c r="O26" s="453">
        <v>276</v>
      </c>
      <c r="P26" s="453">
        <v>319</v>
      </c>
      <c r="Q26" s="453">
        <v>324</v>
      </c>
      <c r="R26" s="453">
        <v>332</v>
      </c>
      <c r="S26" s="453">
        <v>329</v>
      </c>
      <c r="T26" s="453">
        <v>199</v>
      </c>
      <c r="U26" s="453">
        <v>75</v>
      </c>
      <c r="V26" s="453">
        <v>124</v>
      </c>
      <c r="W26" s="453">
        <v>21</v>
      </c>
      <c r="X26" s="453">
        <v>3</v>
      </c>
      <c r="Y26" s="404">
        <v>18</v>
      </c>
      <c r="Z26" s="455">
        <v>26</v>
      </c>
      <c r="AA26" s="400" t="s">
        <v>40</v>
      </c>
    </row>
    <row r="27" spans="1:27" s="385" customFormat="1" ht="11.25" customHeight="1" x14ac:dyDescent="0.15">
      <c r="A27" s="526" t="s">
        <v>39</v>
      </c>
      <c r="B27" s="526"/>
      <c r="C27" s="454"/>
      <c r="D27" s="453">
        <v>13</v>
      </c>
      <c r="E27" s="453">
        <v>13</v>
      </c>
      <c r="F27" s="453">
        <v>0</v>
      </c>
      <c r="G27" s="453">
        <v>99</v>
      </c>
      <c r="H27" s="453">
        <v>68</v>
      </c>
      <c r="I27" s="453">
        <v>9</v>
      </c>
      <c r="J27" s="453">
        <v>22</v>
      </c>
      <c r="K27" s="453">
        <v>1511</v>
      </c>
      <c r="L27" s="453">
        <v>767</v>
      </c>
      <c r="M27" s="453">
        <v>744</v>
      </c>
      <c r="N27" s="453">
        <v>244</v>
      </c>
      <c r="O27" s="453">
        <v>224</v>
      </c>
      <c r="P27" s="453">
        <v>230</v>
      </c>
      <c r="Q27" s="453">
        <v>257</v>
      </c>
      <c r="R27" s="453">
        <v>267</v>
      </c>
      <c r="S27" s="453">
        <v>289</v>
      </c>
      <c r="T27" s="453">
        <v>181</v>
      </c>
      <c r="U27" s="453">
        <v>67</v>
      </c>
      <c r="V27" s="453">
        <v>114</v>
      </c>
      <c r="W27" s="453">
        <v>19</v>
      </c>
      <c r="X27" s="453">
        <v>3</v>
      </c>
      <c r="Y27" s="404">
        <v>16</v>
      </c>
      <c r="Z27" s="400"/>
      <c r="AA27" s="400" t="s">
        <v>39</v>
      </c>
    </row>
    <row r="28" spans="1:27" s="385" customFormat="1" ht="9.75" customHeight="1" x14ac:dyDescent="0.15">
      <c r="A28" s="400"/>
      <c r="B28" s="400"/>
      <c r="C28" s="454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04"/>
      <c r="Z28" s="400"/>
      <c r="AA28" s="400"/>
    </row>
    <row r="29" spans="1:27" s="385" customFormat="1" ht="11.25" customHeight="1" x14ac:dyDescent="0.15">
      <c r="A29" s="526" t="s">
        <v>36</v>
      </c>
      <c r="B29" s="526"/>
      <c r="C29" s="454"/>
      <c r="D29" s="453">
        <v>15</v>
      </c>
      <c r="E29" s="453">
        <v>15</v>
      </c>
      <c r="F29" s="453">
        <v>0</v>
      </c>
      <c r="G29" s="453">
        <v>186</v>
      </c>
      <c r="H29" s="453">
        <v>145</v>
      </c>
      <c r="I29" s="453">
        <v>5</v>
      </c>
      <c r="J29" s="453">
        <v>36</v>
      </c>
      <c r="K29" s="453">
        <v>4005</v>
      </c>
      <c r="L29" s="453">
        <v>2090</v>
      </c>
      <c r="M29" s="453">
        <v>1915</v>
      </c>
      <c r="N29" s="453">
        <v>661</v>
      </c>
      <c r="O29" s="453">
        <v>631</v>
      </c>
      <c r="P29" s="453">
        <v>684</v>
      </c>
      <c r="Q29" s="453">
        <v>661</v>
      </c>
      <c r="R29" s="453">
        <v>645</v>
      </c>
      <c r="S29" s="453">
        <v>723</v>
      </c>
      <c r="T29" s="453">
        <v>316</v>
      </c>
      <c r="U29" s="453">
        <v>113</v>
      </c>
      <c r="V29" s="453">
        <v>203</v>
      </c>
      <c r="W29" s="453">
        <v>39</v>
      </c>
      <c r="X29" s="453">
        <v>4</v>
      </c>
      <c r="Y29" s="404">
        <v>35</v>
      </c>
      <c r="Z29" s="400"/>
      <c r="AA29" s="400" t="s">
        <v>36</v>
      </c>
    </row>
    <row r="30" spans="1:27" s="385" customFormat="1" ht="11.25" customHeight="1" x14ac:dyDescent="0.15">
      <c r="A30" s="526" t="s">
        <v>35</v>
      </c>
      <c r="B30" s="526"/>
      <c r="C30" s="454"/>
      <c r="D30" s="453">
        <v>14</v>
      </c>
      <c r="E30" s="453">
        <v>14</v>
      </c>
      <c r="F30" s="453">
        <v>0</v>
      </c>
      <c r="G30" s="453">
        <v>90</v>
      </c>
      <c r="H30" s="453">
        <v>54</v>
      </c>
      <c r="I30" s="453">
        <v>18</v>
      </c>
      <c r="J30" s="453">
        <v>18</v>
      </c>
      <c r="K30" s="453">
        <v>1017</v>
      </c>
      <c r="L30" s="453">
        <v>505</v>
      </c>
      <c r="M30" s="453">
        <v>512</v>
      </c>
      <c r="N30" s="453">
        <v>166</v>
      </c>
      <c r="O30" s="453">
        <v>158</v>
      </c>
      <c r="P30" s="453">
        <v>169</v>
      </c>
      <c r="Q30" s="453">
        <v>163</v>
      </c>
      <c r="R30" s="453">
        <v>196</v>
      </c>
      <c r="S30" s="453">
        <v>165</v>
      </c>
      <c r="T30" s="453">
        <v>156</v>
      </c>
      <c r="U30" s="453">
        <v>64</v>
      </c>
      <c r="V30" s="453">
        <v>92</v>
      </c>
      <c r="W30" s="453">
        <v>36</v>
      </c>
      <c r="X30" s="453">
        <v>9</v>
      </c>
      <c r="Y30" s="404">
        <v>27</v>
      </c>
      <c r="Z30" s="400"/>
      <c r="AA30" s="400" t="s">
        <v>35</v>
      </c>
    </row>
    <row r="31" spans="1:27" s="385" customFormat="1" ht="11.25" customHeight="1" x14ac:dyDescent="0.15">
      <c r="A31" s="526" t="s">
        <v>34</v>
      </c>
      <c r="B31" s="526"/>
      <c r="C31" s="454"/>
      <c r="D31" s="453">
        <v>15</v>
      </c>
      <c r="E31" s="453">
        <v>15</v>
      </c>
      <c r="F31" s="453">
        <v>0</v>
      </c>
      <c r="G31" s="453">
        <v>89</v>
      </c>
      <c r="H31" s="453">
        <v>57</v>
      </c>
      <c r="I31" s="453">
        <v>19</v>
      </c>
      <c r="J31" s="453">
        <v>13</v>
      </c>
      <c r="K31" s="453">
        <v>1037</v>
      </c>
      <c r="L31" s="453">
        <v>548</v>
      </c>
      <c r="M31" s="453">
        <v>489</v>
      </c>
      <c r="N31" s="453">
        <v>157</v>
      </c>
      <c r="O31" s="453">
        <v>161</v>
      </c>
      <c r="P31" s="453">
        <v>170</v>
      </c>
      <c r="Q31" s="453">
        <v>178</v>
      </c>
      <c r="R31" s="453">
        <v>185</v>
      </c>
      <c r="S31" s="453">
        <v>186</v>
      </c>
      <c r="T31" s="453">
        <v>154</v>
      </c>
      <c r="U31" s="453">
        <v>56</v>
      </c>
      <c r="V31" s="453">
        <v>98</v>
      </c>
      <c r="W31" s="453">
        <v>29</v>
      </c>
      <c r="X31" s="453">
        <v>5</v>
      </c>
      <c r="Y31" s="404">
        <v>24</v>
      </c>
      <c r="Z31" s="400"/>
      <c r="AA31" s="400" t="s">
        <v>34</v>
      </c>
    </row>
    <row r="32" spans="1:27" s="385" customFormat="1" ht="11.25" customHeight="1" x14ac:dyDescent="0.15">
      <c r="A32" s="526" t="s">
        <v>33</v>
      </c>
      <c r="B32" s="526"/>
      <c r="C32" s="454"/>
      <c r="D32" s="453">
        <v>10</v>
      </c>
      <c r="E32" s="453">
        <v>10</v>
      </c>
      <c r="F32" s="453">
        <v>0</v>
      </c>
      <c r="G32" s="453">
        <v>80</v>
      </c>
      <c r="H32" s="453">
        <v>54</v>
      </c>
      <c r="I32" s="453">
        <v>5</v>
      </c>
      <c r="J32" s="453">
        <v>21</v>
      </c>
      <c r="K32" s="453">
        <v>1187</v>
      </c>
      <c r="L32" s="453">
        <v>586</v>
      </c>
      <c r="M32" s="453">
        <v>601</v>
      </c>
      <c r="N32" s="453">
        <v>179</v>
      </c>
      <c r="O32" s="453">
        <v>194</v>
      </c>
      <c r="P32" s="453">
        <v>202</v>
      </c>
      <c r="Q32" s="453">
        <v>206</v>
      </c>
      <c r="R32" s="453">
        <v>194</v>
      </c>
      <c r="S32" s="453">
        <v>212</v>
      </c>
      <c r="T32" s="453">
        <v>148</v>
      </c>
      <c r="U32" s="453">
        <v>53</v>
      </c>
      <c r="V32" s="453">
        <v>95</v>
      </c>
      <c r="W32" s="453">
        <v>33</v>
      </c>
      <c r="X32" s="453">
        <v>8</v>
      </c>
      <c r="Y32" s="404">
        <v>25</v>
      </c>
      <c r="Z32" s="400"/>
      <c r="AA32" s="400" t="s">
        <v>33</v>
      </c>
    </row>
    <row r="33" spans="1:28" s="385" customFormat="1" ht="11.25" customHeight="1" x14ac:dyDescent="0.15">
      <c r="A33" s="526" t="s">
        <v>116</v>
      </c>
      <c r="B33" s="526"/>
      <c r="C33" s="454"/>
      <c r="D33" s="453">
        <v>9</v>
      </c>
      <c r="E33" s="453">
        <v>9</v>
      </c>
      <c r="F33" s="453">
        <v>0</v>
      </c>
      <c r="G33" s="453">
        <v>103</v>
      </c>
      <c r="H33" s="453">
        <v>72</v>
      </c>
      <c r="I33" s="453">
        <v>6</v>
      </c>
      <c r="J33" s="453">
        <v>25</v>
      </c>
      <c r="K33" s="453">
        <v>1745</v>
      </c>
      <c r="L33" s="453">
        <v>919</v>
      </c>
      <c r="M33" s="453">
        <v>826</v>
      </c>
      <c r="N33" s="453">
        <v>286</v>
      </c>
      <c r="O33" s="453">
        <v>289</v>
      </c>
      <c r="P33" s="453">
        <v>286</v>
      </c>
      <c r="Q33" s="453">
        <v>277</v>
      </c>
      <c r="R33" s="453">
        <v>295</v>
      </c>
      <c r="S33" s="453">
        <v>312</v>
      </c>
      <c r="T33" s="453">
        <v>164</v>
      </c>
      <c r="U33" s="453">
        <v>69</v>
      </c>
      <c r="V33" s="453">
        <v>95</v>
      </c>
      <c r="W33" s="453">
        <v>34</v>
      </c>
      <c r="X33" s="453">
        <v>5</v>
      </c>
      <c r="Y33" s="404">
        <v>29</v>
      </c>
      <c r="Z33" s="399"/>
      <c r="AA33" s="400" t="s">
        <v>116</v>
      </c>
    </row>
    <row r="34" spans="1:28" s="385" customFormat="1" ht="9.75" customHeight="1" x14ac:dyDescent="0.15">
      <c r="A34" s="400"/>
      <c r="B34" s="400"/>
      <c r="C34" s="454"/>
      <c r="D34" s="453"/>
      <c r="E34" s="453"/>
      <c r="F34" s="453"/>
      <c r="G34" s="453"/>
      <c r="H34" s="453"/>
      <c r="I34" s="453"/>
      <c r="J34" s="453"/>
      <c r="K34" s="453"/>
      <c r="L34" s="453"/>
      <c r="M34" s="453"/>
      <c r="N34" s="453"/>
      <c r="O34" s="453"/>
      <c r="P34" s="453"/>
      <c r="Q34" s="453"/>
      <c r="R34" s="453"/>
      <c r="S34" s="453"/>
      <c r="T34" s="453"/>
      <c r="U34" s="453"/>
      <c r="V34" s="453"/>
      <c r="W34" s="453"/>
      <c r="X34" s="453"/>
      <c r="Y34" s="404"/>
      <c r="Z34" s="399"/>
      <c r="AA34" s="400"/>
    </row>
    <row r="35" spans="1:28" s="385" customFormat="1" ht="11.25" customHeight="1" x14ac:dyDescent="0.15">
      <c r="A35" s="526" t="s">
        <v>115</v>
      </c>
      <c r="B35" s="526"/>
      <c r="C35" s="454"/>
      <c r="D35" s="453">
        <v>12</v>
      </c>
      <c r="E35" s="453">
        <v>12</v>
      </c>
      <c r="F35" s="453">
        <v>0</v>
      </c>
      <c r="G35" s="453">
        <v>145</v>
      </c>
      <c r="H35" s="453">
        <v>99</v>
      </c>
      <c r="I35" s="453">
        <v>4</v>
      </c>
      <c r="J35" s="453">
        <v>42</v>
      </c>
      <c r="K35" s="453">
        <v>2469</v>
      </c>
      <c r="L35" s="453">
        <v>1287</v>
      </c>
      <c r="M35" s="453">
        <v>1182</v>
      </c>
      <c r="N35" s="453">
        <v>426</v>
      </c>
      <c r="O35" s="453">
        <v>409</v>
      </c>
      <c r="P35" s="453">
        <v>406</v>
      </c>
      <c r="Q35" s="453">
        <v>411</v>
      </c>
      <c r="R35" s="453">
        <v>423</v>
      </c>
      <c r="S35" s="453">
        <v>394</v>
      </c>
      <c r="T35" s="453">
        <v>225</v>
      </c>
      <c r="U35" s="453">
        <v>84</v>
      </c>
      <c r="V35" s="453">
        <v>141</v>
      </c>
      <c r="W35" s="453">
        <v>27</v>
      </c>
      <c r="X35" s="453">
        <v>5</v>
      </c>
      <c r="Y35" s="404">
        <v>22</v>
      </c>
      <c r="Z35" s="399"/>
      <c r="AA35" s="400" t="s">
        <v>115</v>
      </c>
    </row>
    <row r="36" spans="1:28" s="385" customFormat="1" ht="11.25" customHeight="1" x14ac:dyDescent="0.15">
      <c r="A36" s="526" t="s">
        <v>114</v>
      </c>
      <c r="B36" s="526"/>
      <c r="C36" s="454"/>
      <c r="D36" s="453">
        <v>21</v>
      </c>
      <c r="E36" s="453">
        <v>20</v>
      </c>
      <c r="F36" s="453">
        <v>1</v>
      </c>
      <c r="G36" s="453">
        <v>129</v>
      </c>
      <c r="H36" s="453">
        <v>94</v>
      </c>
      <c r="I36" s="453">
        <v>18</v>
      </c>
      <c r="J36" s="453">
        <v>17</v>
      </c>
      <c r="K36" s="453">
        <v>1986</v>
      </c>
      <c r="L36" s="453">
        <v>999</v>
      </c>
      <c r="M36" s="453">
        <v>987</v>
      </c>
      <c r="N36" s="453">
        <v>313</v>
      </c>
      <c r="O36" s="453">
        <v>329</v>
      </c>
      <c r="P36" s="453">
        <v>361</v>
      </c>
      <c r="Q36" s="453">
        <v>315</v>
      </c>
      <c r="R36" s="453">
        <v>357</v>
      </c>
      <c r="S36" s="453">
        <v>311</v>
      </c>
      <c r="T36" s="453">
        <v>233</v>
      </c>
      <c r="U36" s="453">
        <v>70</v>
      </c>
      <c r="V36" s="453">
        <v>163</v>
      </c>
      <c r="W36" s="453">
        <v>64</v>
      </c>
      <c r="X36" s="453">
        <v>13</v>
      </c>
      <c r="Y36" s="404">
        <v>51</v>
      </c>
      <c r="Z36" s="399"/>
      <c r="AA36" s="400" t="s">
        <v>114</v>
      </c>
    </row>
    <row r="37" spans="1:28" s="385" customFormat="1" ht="11.25" customHeight="1" x14ac:dyDescent="0.15">
      <c r="A37" s="526" t="s">
        <v>113</v>
      </c>
      <c r="B37" s="526"/>
      <c r="C37" s="454"/>
      <c r="D37" s="453">
        <v>8</v>
      </c>
      <c r="E37" s="453">
        <v>8</v>
      </c>
      <c r="F37" s="453">
        <v>0</v>
      </c>
      <c r="G37" s="453">
        <v>70</v>
      </c>
      <c r="H37" s="453">
        <v>46</v>
      </c>
      <c r="I37" s="453">
        <v>5</v>
      </c>
      <c r="J37" s="453">
        <v>19</v>
      </c>
      <c r="K37" s="453">
        <v>1091</v>
      </c>
      <c r="L37" s="453">
        <v>553</v>
      </c>
      <c r="M37" s="453">
        <v>538</v>
      </c>
      <c r="N37" s="453">
        <v>186</v>
      </c>
      <c r="O37" s="453">
        <v>170</v>
      </c>
      <c r="P37" s="453">
        <v>191</v>
      </c>
      <c r="Q37" s="453">
        <v>174</v>
      </c>
      <c r="R37" s="453">
        <v>186</v>
      </c>
      <c r="S37" s="453">
        <v>184</v>
      </c>
      <c r="T37" s="453">
        <v>127</v>
      </c>
      <c r="U37" s="453">
        <v>50</v>
      </c>
      <c r="V37" s="453">
        <v>77</v>
      </c>
      <c r="W37" s="453">
        <v>35</v>
      </c>
      <c r="X37" s="453">
        <v>8</v>
      </c>
      <c r="Y37" s="404">
        <v>27</v>
      </c>
      <c r="Z37" s="399"/>
      <c r="AA37" s="400" t="s">
        <v>113</v>
      </c>
    </row>
    <row r="38" spans="1:28" s="385" customFormat="1" ht="11.25" customHeight="1" x14ac:dyDescent="0.15">
      <c r="A38" s="526" t="s">
        <v>112</v>
      </c>
      <c r="B38" s="526"/>
      <c r="C38" s="454"/>
      <c r="D38" s="453">
        <v>8</v>
      </c>
      <c r="E38" s="453">
        <v>7</v>
      </c>
      <c r="F38" s="453">
        <v>1</v>
      </c>
      <c r="G38" s="453">
        <v>72</v>
      </c>
      <c r="H38" s="453">
        <v>55</v>
      </c>
      <c r="I38" s="453">
        <v>2</v>
      </c>
      <c r="J38" s="453">
        <v>15</v>
      </c>
      <c r="K38" s="453">
        <v>1409</v>
      </c>
      <c r="L38" s="453">
        <v>717</v>
      </c>
      <c r="M38" s="453">
        <v>692</v>
      </c>
      <c r="N38" s="453">
        <v>206</v>
      </c>
      <c r="O38" s="453">
        <v>238</v>
      </c>
      <c r="P38" s="453">
        <v>233</v>
      </c>
      <c r="Q38" s="453">
        <v>211</v>
      </c>
      <c r="R38" s="453">
        <v>262</v>
      </c>
      <c r="S38" s="453">
        <v>259</v>
      </c>
      <c r="T38" s="453">
        <v>132</v>
      </c>
      <c r="U38" s="453">
        <v>43</v>
      </c>
      <c r="V38" s="453">
        <v>89</v>
      </c>
      <c r="W38" s="453">
        <v>11</v>
      </c>
      <c r="X38" s="453">
        <v>2</v>
      </c>
      <c r="Y38" s="404">
        <v>9</v>
      </c>
      <c r="Z38" s="399"/>
      <c r="AA38" s="400" t="s">
        <v>111</v>
      </c>
    </row>
    <row r="39" spans="1:28" s="20" customFormat="1" ht="9.75" customHeight="1" x14ac:dyDescent="0.15">
      <c r="A39" s="30"/>
      <c r="B39" s="44"/>
      <c r="C39" s="4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13"/>
      <c r="Z39" s="170"/>
      <c r="AA39" s="44"/>
    </row>
    <row r="40" spans="1:28" s="385" customFormat="1" ht="11.25" customHeight="1" x14ac:dyDescent="0.15">
      <c r="A40" s="526" t="s">
        <v>110</v>
      </c>
      <c r="B40" s="526"/>
      <c r="C40" s="400"/>
      <c r="D40" s="401"/>
      <c r="E40" s="453"/>
      <c r="F40" s="453"/>
      <c r="G40" s="453"/>
      <c r="H40" s="453"/>
      <c r="I40" s="453"/>
      <c r="J40" s="453"/>
      <c r="K40" s="453"/>
      <c r="L40" s="453"/>
      <c r="M40" s="453"/>
      <c r="N40" s="453"/>
      <c r="O40" s="453"/>
      <c r="P40" s="453"/>
      <c r="Q40" s="453"/>
      <c r="R40" s="453"/>
      <c r="S40" s="453"/>
      <c r="T40" s="453"/>
      <c r="U40" s="453"/>
      <c r="V40" s="453"/>
      <c r="W40" s="453"/>
      <c r="X40" s="453"/>
      <c r="Y40" s="404"/>
      <c r="Z40" s="456"/>
      <c r="AA40" s="456"/>
      <c r="AB40" s="411"/>
    </row>
    <row r="41" spans="1:28" s="20" customFormat="1" ht="11.25" customHeight="1" x14ac:dyDescent="0.15">
      <c r="A41" s="30"/>
      <c r="B41" s="44" t="s">
        <v>16</v>
      </c>
      <c r="C41" s="44"/>
      <c r="D41" s="191">
        <v>3</v>
      </c>
      <c r="E41" s="190">
        <v>3</v>
      </c>
      <c r="F41" s="190">
        <v>0</v>
      </c>
      <c r="G41" s="190">
        <v>34</v>
      </c>
      <c r="H41" s="190">
        <v>24</v>
      </c>
      <c r="I41" s="190">
        <v>0</v>
      </c>
      <c r="J41" s="190">
        <v>10</v>
      </c>
      <c r="K41" s="190">
        <v>527</v>
      </c>
      <c r="L41" s="190">
        <v>291</v>
      </c>
      <c r="M41" s="190">
        <v>236</v>
      </c>
      <c r="N41" s="190">
        <v>84</v>
      </c>
      <c r="O41" s="190">
        <v>79</v>
      </c>
      <c r="P41" s="190">
        <v>92</v>
      </c>
      <c r="Q41" s="190">
        <v>80</v>
      </c>
      <c r="R41" s="190">
        <v>99</v>
      </c>
      <c r="S41" s="190">
        <v>93</v>
      </c>
      <c r="T41" s="190">
        <v>53</v>
      </c>
      <c r="U41" s="190">
        <v>26</v>
      </c>
      <c r="V41" s="190">
        <v>27</v>
      </c>
      <c r="W41" s="190">
        <v>12</v>
      </c>
      <c r="X41" s="190">
        <v>0</v>
      </c>
      <c r="Y41" s="113">
        <v>12</v>
      </c>
      <c r="Z41" s="30"/>
      <c r="AA41" s="44" t="s">
        <v>16</v>
      </c>
      <c r="AB41" s="30"/>
    </row>
    <row r="42" spans="1:28" s="20" customFormat="1" ht="9.75" customHeight="1" x14ac:dyDescent="0.15">
      <c r="A42" s="30"/>
      <c r="B42" s="44"/>
      <c r="C42" s="44"/>
      <c r="D42" s="191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13"/>
      <c r="Z42" s="30"/>
      <c r="AA42" s="44"/>
      <c r="AB42" s="30"/>
    </row>
    <row r="43" spans="1:28" s="385" customFormat="1" ht="11.25" customHeight="1" x14ac:dyDescent="0.15">
      <c r="A43" s="526" t="s">
        <v>109</v>
      </c>
      <c r="B43" s="526"/>
      <c r="C43" s="400"/>
      <c r="D43" s="401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04"/>
      <c r="Z43" s="456"/>
      <c r="AA43" s="456"/>
      <c r="AB43" s="411"/>
    </row>
    <row r="44" spans="1:28" s="20" customFormat="1" ht="11.25" customHeight="1" x14ac:dyDescent="0.15">
      <c r="A44" s="30"/>
      <c r="B44" s="44" t="s">
        <v>15</v>
      </c>
      <c r="C44" s="44"/>
      <c r="D44" s="191">
        <v>1</v>
      </c>
      <c r="E44" s="190">
        <v>1</v>
      </c>
      <c r="F44" s="190">
        <v>0</v>
      </c>
      <c r="G44" s="190">
        <v>36</v>
      </c>
      <c r="H44" s="190">
        <v>26</v>
      </c>
      <c r="I44" s="190">
        <v>0</v>
      </c>
      <c r="J44" s="190">
        <v>10</v>
      </c>
      <c r="K44" s="190">
        <v>865</v>
      </c>
      <c r="L44" s="190">
        <v>463</v>
      </c>
      <c r="M44" s="190">
        <v>402</v>
      </c>
      <c r="N44" s="190">
        <v>156</v>
      </c>
      <c r="O44" s="190">
        <v>142</v>
      </c>
      <c r="P44" s="190">
        <v>148</v>
      </c>
      <c r="Q44" s="190">
        <v>139</v>
      </c>
      <c r="R44" s="190">
        <v>154</v>
      </c>
      <c r="S44" s="190">
        <v>126</v>
      </c>
      <c r="T44" s="190">
        <v>50</v>
      </c>
      <c r="U44" s="190">
        <v>20</v>
      </c>
      <c r="V44" s="190">
        <v>30</v>
      </c>
      <c r="W44" s="190">
        <v>4</v>
      </c>
      <c r="X44" s="190">
        <v>0</v>
      </c>
      <c r="Y44" s="113">
        <v>4</v>
      </c>
      <c r="Z44" s="30"/>
      <c r="AA44" s="44" t="s">
        <v>15</v>
      </c>
      <c r="AB44" s="30"/>
    </row>
    <row r="45" spans="1:28" s="20" customFormat="1" ht="9.75" customHeight="1" x14ac:dyDescent="0.15">
      <c r="A45" s="30"/>
      <c r="B45" s="44"/>
      <c r="C45" s="44"/>
      <c r="D45" s="191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13"/>
      <c r="Z45" s="30"/>
      <c r="AA45" s="44"/>
      <c r="AB45" s="30"/>
    </row>
    <row r="46" spans="1:28" s="385" customFormat="1" ht="11.25" customHeight="1" x14ac:dyDescent="0.15">
      <c r="A46" s="526" t="s">
        <v>108</v>
      </c>
      <c r="B46" s="526"/>
      <c r="C46" s="400"/>
      <c r="D46" s="401"/>
      <c r="E46" s="453"/>
      <c r="F46" s="453"/>
      <c r="G46" s="453"/>
      <c r="H46" s="453"/>
      <c r="I46" s="453"/>
      <c r="J46" s="453"/>
      <c r="K46" s="453"/>
      <c r="L46" s="453"/>
      <c r="M46" s="453"/>
      <c r="N46" s="453"/>
      <c r="O46" s="453"/>
      <c r="P46" s="453"/>
      <c r="Q46" s="453"/>
      <c r="R46" s="453"/>
      <c r="S46" s="453"/>
      <c r="T46" s="453"/>
      <c r="U46" s="453"/>
      <c r="V46" s="453"/>
      <c r="W46" s="453"/>
      <c r="X46" s="453"/>
      <c r="Y46" s="404"/>
      <c r="Z46" s="456"/>
      <c r="AA46" s="456"/>
      <c r="AB46" s="411"/>
    </row>
    <row r="47" spans="1:28" s="20" customFormat="1" ht="11.25" customHeight="1" x14ac:dyDescent="0.15">
      <c r="A47" s="30"/>
      <c r="B47" s="44" t="s">
        <v>14</v>
      </c>
      <c r="C47" s="44"/>
      <c r="D47" s="191">
        <v>2</v>
      </c>
      <c r="E47" s="190">
        <v>2</v>
      </c>
      <c r="F47" s="190">
        <v>0</v>
      </c>
      <c r="G47" s="190">
        <v>31</v>
      </c>
      <c r="H47" s="190">
        <v>24</v>
      </c>
      <c r="I47" s="190">
        <v>0</v>
      </c>
      <c r="J47" s="190">
        <v>7</v>
      </c>
      <c r="K47" s="190">
        <v>664</v>
      </c>
      <c r="L47" s="190">
        <v>347</v>
      </c>
      <c r="M47" s="190">
        <v>317</v>
      </c>
      <c r="N47" s="190">
        <v>112</v>
      </c>
      <c r="O47" s="190">
        <v>98</v>
      </c>
      <c r="P47" s="190">
        <v>121</v>
      </c>
      <c r="Q47" s="190">
        <v>104</v>
      </c>
      <c r="R47" s="190">
        <v>129</v>
      </c>
      <c r="S47" s="190">
        <v>100</v>
      </c>
      <c r="T47" s="190">
        <v>49</v>
      </c>
      <c r="U47" s="190">
        <v>20</v>
      </c>
      <c r="V47" s="190">
        <v>29</v>
      </c>
      <c r="W47" s="190">
        <v>9</v>
      </c>
      <c r="X47" s="190">
        <v>0</v>
      </c>
      <c r="Y47" s="113">
        <v>9</v>
      </c>
      <c r="Z47" s="30"/>
      <c r="AA47" s="44" t="s">
        <v>14</v>
      </c>
      <c r="AB47" s="30"/>
    </row>
    <row r="48" spans="1:28" s="20" customFormat="1" ht="9.75" customHeight="1" x14ac:dyDescent="0.15">
      <c r="A48" s="30"/>
      <c r="B48" s="44"/>
      <c r="C48" s="44"/>
      <c r="D48" s="191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13"/>
      <c r="Z48" s="30"/>
      <c r="AA48" s="44"/>
      <c r="AB48" s="30"/>
    </row>
    <row r="49" spans="1:27" s="385" customFormat="1" ht="11.25" customHeight="1" x14ac:dyDescent="0.15">
      <c r="A49" s="526" t="s">
        <v>107</v>
      </c>
      <c r="B49" s="526"/>
      <c r="C49" s="400"/>
      <c r="D49" s="401"/>
      <c r="E49" s="453"/>
      <c r="F49" s="453"/>
      <c r="G49" s="453"/>
      <c r="H49" s="453"/>
      <c r="I49" s="453"/>
      <c r="J49" s="453"/>
      <c r="K49" s="453"/>
      <c r="L49" s="453"/>
      <c r="M49" s="453"/>
      <c r="N49" s="453"/>
      <c r="O49" s="453"/>
      <c r="P49" s="453"/>
      <c r="Q49" s="453"/>
      <c r="R49" s="453"/>
      <c r="S49" s="453"/>
      <c r="T49" s="453"/>
      <c r="U49" s="453"/>
      <c r="V49" s="453"/>
      <c r="W49" s="453"/>
      <c r="X49" s="453"/>
      <c r="Y49" s="404"/>
      <c r="Z49" s="530"/>
      <c r="AA49" s="530"/>
    </row>
    <row r="50" spans="1:27" s="20" customFormat="1" ht="11.25" customHeight="1" x14ac:dyDescent="0.15">
      <c r="A50" s="30"/>
      <c r="B50" s="44" t="s">
        <v>106</v>
      </c>
      <c r="C50" s="44"/>
      <c r="D50" s="191">
        <v>7</v>
      </c>
      <c r="E50" s="190">
        <v>7</v>
      </c>
      <c r="F50" s="190">
        <v>0</v>
      </c>
      <c r="G50" s="190">
        <v>48</v>
      </c>
      <c r="H50" s="190">
        <v>34</v>
      </c>
      <c r="I50" s="190">
        <v>4</v>
      </c>
      <c r="J50" s="190">
        <v>10</v>
      </c>
      <c r="K50" s="190">
        <v>586</v>
      </c>
      <c r="L50" s="190">
        <v>293</v>
      </c>
      <c r="M50" s="190">
        <v>293</v>
      </c>
      <c r="N50" s="190">
        <v>93</v>
      </c>
      <c r="O50" s="190">
        <v>98</v>
      </c>
      <c r="P50" s="190">
        <v>92</v>
      </c>
      <c r="Q50" s="190">
        <v>95</v>
      </c>
      <c r="R50" s="190">
        <v>102</v>
      </c>
      <c r="S50" s="190">
        <v>106</v>
      </c>
      <c r="T50" s="190">
        <v>89</v>
      </c>
      <c r="U50" s="190">
        <v>33</v>
      </c>
      <c r="V50" s="190">
        <v>56</v>
      </c>
      <c r="W50" s="190">
        <v>7</v>
      </c>
      <c r="X50" s="190">
        <v>1</v>
      </c>
      <c r="Y50" s="113">
        <v>6</v>
      </c>
      <c r="Z50" s="30"/>
      <c r="AA50" s="44" t="s">
        <v>106</v>
      </c>
    </row>
    <row r="51" spans="1:27" s="20" customFormat="1" ht="9.75" customHeight="1" x14ac:dyDescent="0.15">
      <c r="A51" s="30"/>
      <c r="B51" s="44"/>
      <c r="C51" s="44"/>
      <c r="D51" s="191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13"/>
      <c r="Z51" s="30"/>
      <c r="AA51" s="44"/>
    </row>
    <row r="52" spans="1:27" s="385" customFormat="1" ht="11.25" customHeight="1" x14ac:dyDescent="0.15">
      <c r="A52" s="526" t="s">
        <v>105</v>
      </c>
      <c r="B52" s="526"/>
      <c r="C52" s="400"/>
      <c r="D52" s="401"/>
      <c r="E52" s="453"/>
      <c r="F52" s="453"/>
      <c r="G52" s="453"/>
      <c r="H52" s="453"/>
      <c r="I52" s="453"/>
      <c r="J52" s="453"/>
      <c r="K52" s="453"/>
      <c r="L52" s="453"/>
      <c r="M52" s="453"/>
      <c r="N52" s="453"/>
      <c r="O52" s="453"/>
      <c r="P52" s="453"/>
      <c r="Q52" s="453"/>
      <c r="R52" s="453"/>
      <c r="S52" s="453"/>
      <c r="T52" s="453"/>
      <c r="U52" s="453"/>
      <c r="V52" s="453"/>
      <c r="W52" s="453"/>
      <c r="X52" s="453"/>
      <c r="Y52" s="404"/>
      <c r="Z52" s="530"/>
      <c r="AA52" s="530"/>
    </row>
    <row r="53" spans="1:27" s="20" customFormat="1" ht="11.25" customHeight="1" x14ac:dyDescent="0.15">
      <c r="A53" s="30"/>
      <c r="B53" s="44" t="s">
        <v>104</v>
      </c>
      <c r="C53" s="44"/>
      <c r="D53" s="191">
        <v>1</v>
      </c>
      <c r="E53" s="190">
        <v>1</v>
      </c>
      <c r="F53" s="190">
        <v>0</v>
      </c>
      <c r="G53" s="190">
        <v>4</v>
      </c>
      <c r="H53" s="190">
        <v>2</v>
      </c>
      <c r="I53" s="190">
        <v>2</v>
      </c>
      <c r="J53" s="190">
        <v>0</v>
      </c>
      <c r="K53" s="190">
        <v>33</v>
      </c>
      <c r="L53" s="190">
        <v>11</v>
      </c>
      <c r="M53" s="190">
        <v>22</v>
      </c>
      <c r="N53" s="190">
        <v>4</v>
      </c>
      <c r="O53" s="190">
        <v>5</v>
      </c>
      <c r="P53" s="190">
        <v>4</v>
      </c>
      <c r="Q53" s="190">
        <v>8</v>
      </c>
      <c r="R53" s="190">
        <v>5</v>
      </c>
      <c r="S53" s="190">
        <v>7</v>
      </c>
      <c r="T53" s="190">
        <v>8</v>
      </c>
      <c r="U53" s="190">
        <v>3</v>
      </c>
      <c r="V53" s="190">
        <v>5</v>
      </c>
      <c r="W53" s="190">
        <v>4</v>
      </c>
      <c r="X53" s="190">
        <v>0</v>
      </c>
      <c r="Y53" s="113">
        <v>4</v>
      </c>
      <c r="Z53" s="30"/>
      <c r="AA53" s="44" t="s">
        <v>104</v>
      </c>
    </row>
    <row r="54" spans="1:27" s="20" customFormat="1" ht="9.75" customHeight="1" x14ac:dyDescent="0.15">
      <c r="A54" s="30"/>
      <c r="B54" s="44"/>
      <c r="C54" s="44"/>
      <c r="D54" s="191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13"/>
      <c r="Z54" s="30"/>
      <c r="AA54" s="44"/>
    </row>
    <row r="55" spans="1:27" s="385" customFormat="1" ht="11.25" customHeight="1" x14ac:dyDescent="0.15">
      <c r="A55" s="526" t="s">
        <v>103</v>
      </c>
      <c r="B55" s="526"/>
      <c r="C55" s="400"/>
      <c r="D55" s="401"/>
      <c r="E55" s="453"/>
      <c r="F55" s="453"/>
      <c r="G55" s="453"/>
      <c r="H55" s="453"/>
      <c r="I55" s="453"/>
      <c r="J55" s="453"/>
      <c r="K55" s="453"/>
      <c r="L55" s="453"/>
      <c r="M55" s="453"/>
      <c r="N55" s="453"/>
      <c r="O55" s="453"/>
      <c r="P55" s="453"/>
      <c r="Q55" s="453"/>
      <c r="R55" s="453"/>
      <c r="S55" s="453"/>
      <c r="T55" s="453"/>
      <c r="U55" s="453"/>
      <c r="V55" s="453"/>
      <c r="W55" s="453"/>
      <c r="X55" s="453"/>
      <c r="Y55" s="404"/>
      <c r="Z55" s="530"/>
      <c r="AA55" s="530"/>
    </row>
    <row r="56" spans="1:27" s="20" customFormat="1" ht="11.25" customHeight="1" x14ac:dyDescent="0.15">
      <c r="A56" s="30"/>
      <c r="B56" s="44" t="s">
        <v>102</v>
      </c>
      <c r="C56" s="44"/>
      <c r="D56" s="191">
        <v>5</v>
      </c>
      <c r="E56" s="190">
        <v>5</v>
      </c>
      <c r="F56" s="190">
        <v>0</v>
      </c>
      <c r="G56" s="190">
        <v>46</v>
      </c>
      <c r="H56" s="190">
        <v>36</v>
      </c>
      <c r="I56" s="190">
        <v>0</v>
      </c>
      <c r="J56" s="190">
        <v>10</v>
      </c>
      <c r="K56" s="190">
        <v>622</v>
      </c>
      <c r="L56" s="190">
        <v>358</v>
      </c>
      <c r="M56" s="190">
        <v>264</v>
      </c>
      <c r="N56" s="190">
        <v>104</v>
      </c>
      <c r="O56" s="190">
        <v>87</v>
      </c>
      <c r="P56" s="190">
        <v>103</v>
      </c>
      <c r="Q56" s="190">
        <v>126</v>
      </c>
      <c r="R56" s="190">
        <v>108</v>
      </c>
      <c r="S56" s="190">
        <v>94</v>
      </c>
      <c r="T56" s="190">
        <v>68</v>
      </c>
      <c r="U56" s="190">
        <v>29</v>
      </c>
      <c r="V56" s="190">
        <v>39</v>
      </c>
      <c r="W56" s="190">
        <v>12</v>
      </c>
      <c r="X56" s="190">
        <v>2</v>
      </c>
      <c r="Y56" s="113">
        <v>10</v>
      </c>
      <c r="Z56" s="30"/>
      <c r="AA56" s="44" t="s">
        <v>102</v>
      </c>
    </row>
    <row r="57" spans="1:27" s="20" customFormat="1" ht="9.75" customHeight="1" x14ac:dyDescent="0.15">
      <c r="A57" s="30"/>
      <c r="B57" s="44"/>
      <c r="C57" s="44"/>
      <c r="D57" s="191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13"/>
      <c r="Z57" s="30"/>
      <c r="AA57" s="44"/>
    </row>
    <row r="58" spans="1:27" s="385" customFormat="1" ht="11.25" customHeight="1" x14ac:dyDescent="0.15">
      <c r="A58" s="526" t="s">
        <v>101</v>
      </c>
      <c r="B58" s="526"/>
      <c r="C58" s="400"/>
      <c r="D58" s="401"/>
      <c r="E58" s="453"/>
      <c r="F58" s="453"/>
      <c r="G58" s="453"/>
      <c r="H58" s="453"/>
      <c r="I58" s="453"/>
      <c r="J58" s="453"/>
      <c r="K58" s="453"/>
      <c r="L58" s="453"/>
      <c r="M58" s="453"/>
      <c r="N58" s="453"/>
      <c r="O58" s="453"/>
      <c r="P58" s="453"/>
      <c r="Q58" s="453"/>
      <c r="R58" s="453"/>
      <c r="S58" s="453"/>
      <c r="T58" s="453"/>
      <c r="U58" s="453"/>
      <c r="V58" s="453"/>
      <c r="W58" s="453"/>
      <c r="X58" s="453"/>
      <c r="Y58" s="404"/>
      <c r="Z58" s="530"/>
      <c r="AA58" s="530"/>
    </row>
    <row r="59" spans="1:27" s="20" customFormat="1" ht="11.25" customHeight="1" x14ac:dyDescent="0.15">
      <c r="A59" s="30"/>
      <c r="B59" s="44" t="s">
        <v>100</v>
      </c>
      <c r="C59" s="44"/>
      <c r="D59" s="191">
        <v>2</v>
      </c>
      <c r="E59" s="190">
        <v>2</v>
      </c>
      <c r="F59" s="190">
        <v>0</v>
      </c>
      <c r="G59" s="190">
        <v>25</v>
      </c>
      <c r="H59" s="190">
        <v>19</v>
      </c>
      <c r="I59" s="190">
        <v>0</v>
      </c>
      <c r="J59" s="190">
        <v>6</v>
      </c>
      <c r="K59" s="190">
        <v>628</v>
      </c>
      <c r="L59" s="190">
        <v>312</v>
      </c>
      <c r="M59" s="190">
        <v>316</v>
      </c>
      <c r="N59" s="190">
        <v>96</v>
      </c>
      <c r="O59" s="190">
        <v>115</v>
      </c>
      <c r="P59" s="190">
        <v>99</v>
      </c>
      <c r="Q59" s="190">
        <v>100</v>
      </c>
      <c r="R59" s="190">
        <v>110</v>
      </c>
      <c r="S59" s="190">
        <v>108</v>
      </c>
      <c r="T59" s="190">
        <v>42</v>
      </c>
      <c r="U59" s="190">
        <v>13</v>
      </c>
      <c r="V59" s="190">
        <v>29</v>
      </c>
      <c r="W59" s="190">
        <v>4</v>
      </c>
      <c r="X59" s="190">
        <v>1</v>
      </c>
      <c r="Y59" s="113">
        <v>3</v>
      </c>
      <c r="Z59" s="30"/>
      <c r="AA59" s="44" t="s">
        <v>100</v>
      </c>
    </row>
    <row r="60" spans="1:27" s="20" customFormat="1" ht="11.25" customHeight="1" x14ac:dyDescent="0.15">
      <c r="A60" s="30"/>
      <c r="B60" s="44" t="s">
        <v>9</v>
      </c>
      <c r="C60" s="44"/>
      <c r="D60" s="191">
        <v>1</v>
      </c>
      <c r="E60" s="190">
        <v>1</v>
      </c>
      <c r="F60" s="190">
        <v>0</v>
      </c>
      <c r="G60" s="190">
        <v>15</v>
      </c>
      <c r="H60" s="190">
        <v>12</v>
      </c>
      <c r="I60" s="190">
        <v>0</v>
      </c>
      <c r="J60" s="190">
        <v>3</v>
      </c>
      <c r="K60" s="190">
        <v>296</v>
      </c>
      <c r="L60" s="190">
        <v>159</v>
      </c>
      <c r="M60" s="190">
        <v>137</v>
      </c>
      <c r="N60" s="190">
        <v>42</v>
      </c>
      <c r="O60" s="190">
        <v>45</v>
      </c>
      <c r="P60" s="190">
        <v>49</v>
      </c>
      <c r="Q60" s="190">
        <v>40</v>
      </c>
      <c r="R60" s="190">
        <v>68</v>
      </c>
      <c r="S60" s="190">
        <v>52</v>
      </c>
      <c r="T60" s="190">
        <v>24</v>
      </c>
      <c r="U60" s="190">
        <v>10</v>
      </c>
      <c r="V60" s="190">
        <v>14</v>
      </c>
      <c r="W60" s="190">
        <v>2</v>
      </c>
      <c r="X60" s="190">
        <v>0</v>
      </c>
      <c r="Y60" s="113">
        <v>2</v>
      </c>
      <c r="Z60" s="30"/>
      <c r="AA60" s="44" t="s">
        <v>9</v>
      </c>
    </row>
    <row r="61" spans="1:27" s="20" customFormat="1" ht="9.75" customHeight="1" x14ac:dyDescent="0.15">
      <c r="A61" s="30"/>
      <c r="B61" s="44"/>
      <c r="C61" s="44"/>
      <c r="D61" s="191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13"/>
      <c r="Z61" s="30"/>
      <c r="AA61" s="44"/>
    </row>
    <row r="62" spans="1:27" s="385" customFormat="1" ht="11.25" customHeight="1" x14ac:dyDescent="0.15">
      <c r="A62" s="526" t="s">
        <v>99</v>
      </c>
      <c r="B62" s="526"/>
      <c r="C62" s="400"/>
      <c r="D62" s="401"/>
      <c r="E62" s="453"/>
      <c r="F62" s="453"/>
      <c r="G62" s="453"/>
      <c r="H62" s="453"/>
      <c r="I62" s="453"/>
      <c r="J62" s="453"/>
      <c r="K62" s="453"/>
      <c r="L62" s="453"/>
      <c r="M62" s="453"/>
      <c r="N62" s="453"/>
      <c r="O62" s="453"/>
      <c r="P62" s="453"/>
      <c r="Q62" s="453"/>
      <c r="R62" s="453"/>
      <c r="S62" s="453"/>
      <c r="T62" s="453"/>
      <c r="U62" s="453"/>
      <c r="V62" s="453"/>
      <c r="W62" s="453"/>
      <c r="X62" s="453"/>
      <c r="Y62" s="404"/>
      <c r="Z62" s="530"/>
      <c r="AA62" s="530"/>
    </row>
    <row r="63" spans="1:27" s="20" customFormat="1" ht="11.25" customHeight="1" x14ac:dyDescent="0.15">
      <c r="A63" s="30"/>
      <c r="B63" s="44" t="s">
        <v>98</v>
      </c>
      <c r="C63" s="44"/>
      <c r="D63" s="191">
        <v>1</v>
      </c>
      <c r="E63" s="190">
        <v>1</v>
      </c>
      <c r="F63" s="190">
        <v>0</v>
      </c>
      <c r="G63" s="190">
        <v>7</v>
      </c>
      <c r="H63" s="190">
        <v>6</v>
      </c>
      <c r="I63" s="190">
        <v>0</v>
      </c>
      <c r="J63" s="190">
        <v>1</v>
      </c>
      <c r="K63" s="190">
        <v>70</v>
      </c>
      <c r="L63" s="190">
        <v>39</v>
      </c>
      <c r="M63" s="190">
        <v>31</v>
      </c>
      <c r="N63" s="190">
        <v>12</v>
      </c>
      <c r="O63" s="190">
        <v>7</v>
      </c>
      <c r="P63" s="190">
        <v>10</v>
      </c>
      <c r="Q63" s="190">
        <v>13</v>
      </c>
      <c r="R63" s="190">
        <v>12</v>
      </c>
      <c r="S63" s="190">
        <v>16</v>
      </c>
      <c r="T63" s="190">
        <v>11</v>
      </c>
      <c r="U63" s="190">
        <v>5</v>
      </c>
      <c r="V63" s="190">
        <v>6</v>
      </c>
      <c r="W63" s="190">
        <v>9</v>
      </c>
      <c r="X63" s="190">
        <v>3</v>
      </c>
      <c r="Y63" s="113">
        <v>6</v>
      </c>
      <c r="Z63" s="30"/>
      <c r="AA63" s="44" t="s">
        <v>98</v>
      </c>
    </row>
    <row r="64" spans="1:27" s="20" customFormat="1" ht="9.75" customHeight="1" x14ac:dyDescent="0.15">
      <c r="A64" s="30"/>
      <c r="B64" s="44"/>
      <c r="C64" s="44"/>
      <c r="D64" s="191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13"/>
      <c r="Z64" s="30"/>
      <c r="AA64" s="44"/>
    </row>
    <row r="65" spans="1:28" s="385" customFormat="1" ht="11.25" customHeight="1" x14ac:dyDescent="0.15">
      <c r="A65" s="526" t="s">
        <v>97</v>
      </c>
      <c r="B65" s="526"/>
      <c r="C65" s="400"/>
      <c r="D65" s="401"/>
      <c r="E65" s="453"/>
      <c r="F65" s="453"/>
      <c r="G65" s="453"/>
      <c r="H65" s="453"/>
      <c r="I65" s="453"/>
      <c r="J65" s="453"/>
      <c r="K65" s="453"/>
      <c r="L65" s="453"/>
      <c r="M65" s="453"/>
      <c r="N65" s="453"/>
      <c r="O65" s="453"/>
      <c r="P65" s="453"/>
      <c r="Q65" s="453"/>
      <c r="R65" s="453"/>
      <c r="S65" s="453"/>
      <c r="T65" s="453"/>
      <c r="U65" s="453"/>
      <c r="V65" s="453"/>
      <c r="W65" s="453"/>
      <c r="X65" s="453"/>
      <c r="Y65" s="404"/>
      <c r="Z65" s="530"/>
      <c r="AA65" s="530"/>
    </row>
    <row r="66" spans="1:28" s="20" customFormat="1" ht="11.25" customHeight="1" x14ac:dyDescent="0.15">
      <c r="A66" s="30"/>
      <c r="B66" s="44" t="s">
        <v>96</v>
      </c>
      <c r="C66" s="44"/>
      <c r="D66" s="191">
        <v>3</v>
      </c>
      <c r="E66" s="190">
        <v>3</v>
      </c>
      <c r="F66" s="190">
        <v>0</v>
      </c>
      <c r="G66" s="190">
        <v>22</v>
      </c>
      <c r="H66" s="190">
        <v>18</v>
      </c>
      <c r="I66" s="190">
        <v>0</v>
      </c>
      <c r="J66" s="190">
        <v>4</v>
      </c>
      <c r="K66" s="190">
        <v>139</v>
      </c>
      <c r="L66" s="190">
        <v>69</v>
      </c>
      <c r="M66" s="190">
        <v>70</v>
      </c>
      <c r="N66" s="190">
        <v>18</v>
      </c>
      <c r="O66" s="190">
        <v>24</v>
      </c>
      <c r="P66" s="190">
        <v>34</v>
      </c>
      <c r="Q66" s="190">
        <v>19</v>
      </c>
      <c r="R66" s="190">
        <v>23</v>
      </c>
      <c r="S66" s="190">
        <v>21</v>
      </c>
      <c r="T66" s="190">
        <v>40</v>
      </c>
      <c r="U66" s="190">
        <v>13</v>
      </c>
      <c r="V66" s="190">
        <v>27</v>
      </c>
      <c r="W66" s="190">
        <v>7</v>
      </c>
      <c r="X66" s="190">
        <v>3</v>
      </c>
      <c r="Y66" s="113">
        <v>4</v>
      </c>
      <c r="Z66" s="30"/>
      <c r="AA66" s="44" t="s">
        <v>96</v>
      </c>
    </row>
    <row r="67" spans="1:28" s="20" customFormat="1" ht="11.25" customHeight="1" x14ac:dyDescent="0.15">
      <c r="A67" s="30"/>
      <c r="B67" s="44" t="s">
        <v>95</v>
      </c>
      <c r="C67" s="44"/>
      <c r="D67" s="191">
        <v>4</v>
      </c>
      <c r="E67" s="190">
        <v>4</v>
      </c>
      <c r="F67" s="190">
        <v>0</v>
      </c>
      <c r="G67" s="190">
        <v>35</v>
      </c>
      <c r="H67" s="190">
        <v>24</v>
      </c>
      <c r="I67" s="190">
        <v>0</v>
      </c>
      <c r="J67" s="190">
        <v>11</v>
      </c>
      <c r="K67" s="190">
        <v>494</v>
      </c>
      <c r="L67" s="190">
        <v>263</v>
      </c>
      <c r="M67" s="190">
        <v>231</v>
      </c>
      <c r="N67" s="190">
        <v>67</v>
      </c>
      <c r="O67" s="190">
        <v>91</v>
      </c>
      <c r="P67" s="190">
        <v>86</v>
      </c>
      <c r="Q67" s="190">
        <v>71</v>
      </c>
      <c r="R67" s="190">
        <v>92</v>
      </c>
      <c r="S67" s="190">
        <v>87</v>
      </c>
      <c r="T67" s="190">
        <v>57</v>
      </c>
      <c r="U67" s="190">
        <v>19</v>
      </c>
      <c r="V67" s="190">
        <v>38</v>
      </c>
      <c r="W67" s="190">
        <v>20</v>
      </c>
      <c r="X67" s="190">
        <v>3</v>
      </c>
      <c r="Y67" s="113">
        <v>17</v>
      </c>
      <c r="Z67" s="30"/>
      <c r="AA67" s="44" t="s">
        <v>95</v>
      </c>
    </row>
    <row r="68" spans="1:28" s="20" customFormat="1" ht="9.75" customHeight="1" x14ac:dyDescent="0.15">
      <c r="A68" s="30"/>
      <c r="B68" s="44"/>
      <c r="C68" s="44"/>
      <c r="D68" s="191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13"/>
      <c r="Z68" s="30"/>
      <c r="AA68" s="44"/>
    </row>
    <row r="69" spans="1:28" s="385" customFormat="1" ht="11.25" customHeight="1" x14ac:dyDescent="0.15">
      <c r="A69" s="526" t="s">
        <v>94</v>
      </c>
      <c r="B69" s="526"/>
      <c r="C69" s="400"/>
      <c r="D69" s="401"/>
      <c r="E69" s="453"/>
      <c r="F69" s="453"/>
      <c r="G69" s="453"/>
      <c r="H69" s="453"/>
      <c r="I69" s="453"/>
      <c r="J69" s="453"/>
      <c r="K69" s="453"/>
      <c r="L69" s="453"/>
      <c r="M69" s="453"/>
      <c r="N69" s="453"/>
      <c r="O69" s="453"/>
      <c r="P69" s="453"/>
      <c r="Q69" s="453"/>
      <c r="R69" s="453"/>
      <c r="S69" s="453"/>
      <c r="T69" s="453"/>
      <c r="U69" s="453"/>
      <c r="V69" s="453"/>
      <c r="W69" s="453"/>
      <c r="X69" s="453"/>
      <c r="Y69" s="404"/>
      <c r="Z69" s="530"/>
      <c r="AA69" s="530"/>
    </row>
    <row r="70" spans="1:28" s="20" customFormat="1" ht="11.25" customHeight="1" x14ac:dyDescent="0.15">
      <c r="A70" s="30"/>
      <c r="B70" s="44" t="s">
        <v>93</v>
      </c>
      <c r="C70" s="44"/>
      <c r="D70" s="191">
        <v>10</v>
      </c>
      <c r="E70" s="190">
        <v>10</v>
      </c>
      <c r="F70" s="190">
        <v>0</v>
      </c>
      <c r="G70" s="190">
        <v>54</v>
      </c>
      <c r="H70" s="190">
        <v>32</v>
      </c>
      <c r="I70" s="190">
        <v>12</v>
      </c>
      <c r="J70" s="190">
        <v>10</v>
      </c>
      <c r="K70" s="190">
        <v>440</v>
      </c>
      <c r="L70" s="190">
        <v>219</v>
      </c>
      <c r="M70" s="190">
        <v>221</v>
      </c>
      <c r="N70" s="190">
        <v>64</v>
      </c>
      <c r="O70" s="190">
        <v>69</v>
      </c>
      <c r="P70" s="190">
        <v>75</v>
      </c>
      <c r="Q70" s="190">
        <v>73</v>
      </c>
      <c r="R70" s="190">
        <v>83</v>
      </c>
      <c r="S70" s="190">
        <v>76</v>
      </c>
      <c r="T70" s="190">
        <v>113</v>
      </c>
      <c r="U70" s="190">
        <v>52</v>
      </c>
      <c r="V70" s="190">
        <v>61</v>
      </c>
      <c r="W70" s="190">
        <v>32</v>
      </c>
      <c r="X70" s="190">
        <v>5</v>
      </c>
      <c r="Y70" s="113">
        <v>27</v>
      </c>
      <c r="Z70" s="30"/>
      <c r="AA70" s="43" t="s">
        <v>93</v>
      </c>
    </row>
    <row r="71" spans="1:28" s="20" customFormat="1" ht="6" customHeight="1" thickBot="1" x14ac:dyDescent="0.2">
      <c r="A71" s="39"/>
      <c r="B71" s="38"/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0"/>
      <c r="Z71" s="39"/>
      <c r="AA71" s="38"/>
      <c r="AB71" s="30"/>
    </row>
    <row r="72" spans="1:28" s="20" customFormat="1" ht="15" customHeight="1" x14ac:dyDescent="0.15">
      <c r="A72" s="105" t="s">
        <v>553</v>
      </c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334"/>
      <c r="P72" s="334"/>
      <c r="Q72" s="334"/>
      <c r="R72" s="334"/>
      <c r="S72" s="334"/>
      <c r="T72" s="334"/>
      <c r="U72" s="467" t="s">
        <v>369</v>
      </c>
      <c r="V72" s="467"/>
      <c r="W72" s="467"/>
      <c r="X72" s="467"/>
      <c r="Y72" s="467"/>
      <c r="Z72" s="467"/>
      <c r="AA72" s="467"/>
      <c r="AB72" s="30"/>
    </row>
    <row r="73" spans="1:28" s="20" customFormat="1" x14ac:dyDescent="0.15">
      <c r="A73" s="106" t="s">
        <v>365</v>
      </c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37"/>
      <c r="P73" s="37"/>
      <c r="Q73" s="37"/>
      <c r="R73" s="37"/>
      <c r="S73" s="37"/>
    </row>
    <row r="74" spans="1:28" s="20" customFormat="1" x14ac:dyDescent="0.15">
      <c r="A74" s="106" t="s">
        <v>459</v>
      </c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36"/>
      <c r="P74" s="36"/>
      <c r="Q74" s="36"/>
      <c r="R74" s="36"/>
      <c r="S74" s="36"/>
      <c r="T74" s="32"/>
      <c r="U74" s="32"/>
      <c r="V74" s="32"/>
      <c r="W74" s="32"/>
      <c r="X74" s="32"/>
      <c r="Y74" s="32"/>
    </row>
  </sheetData>
  <mergeCells count="79">
    <mergeCell ref="A1:N1"/>
    <mergeCell ref="O1:AA1"/>
    <mergeCell ref="A2:N2"/>
    <mergeCell ref="O2:AA2"/>
    <mergeCell ref="O4:O5"/>
    <mergeCell ref="P4:P5"/>
    <mergeCell ref="X4:X5"/>
    <mergeCell ref="G3:J3"/>
    <mergeCell ref="K3:S3"/>
    <mergeCell ref="W3:Y3"/>
    <mergeCell ref="R4:R5"/>
    <mergeCell ref="F4:F5"/>
    <mergeCell ref="N4:N5"/>
    <mergeCell ref="K4:M4"/>
    <mergeCell ref="S4:S5"/>
    <mergeCell ref="Z11:AA11"/>
    <mergeCell ref="A3:C5"/>
    <mergeCell ref="G4:G5"/>
    <mergeCell ref="H4:H5"/>
    <mergeCell ref="W4:W5"/>
    <mergeCell ref="Z9:AA9"/>
    <mergeCell ref="D4:D5"/>
    <mergeCell ref="I4:I5"/>
    <mergeCell ref="Q4:Q5"/>
    <mergeCell ref="Z7:AA7"/>
    <mergeCell ref="Z8:AA8"/>
    <mergeCell ref="T4:T5"/>
    <mergeCell ref="A10:B10"/>
    <mergeCell ref="Z10:AA10"/>
    <mergeCell ref="A8:B8"/>
    <mergeCell ref="Z13:AA13"/>
    <mergeCell ref="Z15:AA15"/>
    <mergeCell ref="A14:B14"/>
    <mergeCell ref="A15:B15"/>
    <mergeCell ref="T3:V3"/>
    <mergeCell ref="Y4:Y5"/>
    <mergeCell ref="J4:J5"/>
    <mergeCell ref="Z3:AA5"/>
    <mergeCell ref="U4:U5"/>
    <mergeCell ref="V4:V5"/>
    <mergeCell ref="A7:B7"/>
    <mergeCell ref="A13:B13"/>
    <mergeCell ref="A9:B9"/>
    <mergeCell ref="D3:F3"/>
    <mergeCell ref="E4:E5"/>
    <mergeCell ref="A11:B11"/>
    <mergeCell ref="Z52:AA52"/>
    <mergeCell ref="A49:B49"/>
    <mergeCell ref="Z49:AA49"/>
    <mergeCell ref="A40:B40"/>
    <mergeCell ref="A43:B43"/>
    <mergeCell ref="A46:B46"/>
    <mergeCell ref="A52:B52"/>
    <mergeCell ref="U72:AA72"/>
    <mergeCell ref="A55:B55"/>
    <mergeCell ref="Z55:AA55"/>
    <mergeCell ref="A62:B62"/>
    <mergeCell ref="Z62:AA62"/>
    <mergeCell ref="A69:B69"/>
    <mergeCell ref="Z69:AA69"/>
    <mergeCell ref="Z65:AA65"/>
    <mergeCell ref="Z58:AA58"/>
    <mergeCell ref="A58:B58"/>
    <mergeCell ref="A65:B65"/>
    <mergeCell ref="A17:B17"/>
    <mergeCell ref="A23:B23"/>
    <mergeCell ref="A24:B24"/>
    <mergeCell ref="A25:B25"/>
    <mergeCell ref="A26:B26"/>
    <mergeCell ref="A35:B35"/>
    <mergeCell ref="A36:B36"/>
    <mergeCell ref="A37:B37"/>
    <mergeCell ref="A38:B38"/>
    <mergeCell ref="A27:B27"/>
    <mergeCell ref="A29:B29"/>
    <mergeCell ref="A30:B30"/>
    <mergeCell ref="A31:B31"/>
    <mergeCell ref="A33:B33"/>
    <mergeCell ref="A32:B32"/>
  </mergeCells>
  <phoneticPr fontId="4"/>
  <pageMargins left="0.59055118110236227" right="0.59055118110236227" top="0.31496062992125984" bottom="0.31496062992125984" header="0" footer="0"/>
  <pageSetup paperSize="9" scale="99" pageOrder="overThenDown" orientation="portrait" r:id="rId1"/>
  <headerFooter alignWithMargins="0"/>
  <colBreaks count="1" manualBreakCount="1">
    <brk id="14" max="7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A77"/>
  <sheetViews>
    <sheetView view="pageBreakPreview" zoomScale="118" zoomScaleNormal="100" zoomScaleSheetLayoutView="118" workbookViewId="0">
      <selection activeCell="A2" sqref="A2:H2"/>
    </sheetView>
  </sheetViews>
  <sheetFormatPr defaultRowHeight="11.25" x14ac:dyDescent="0.15"/>
  <cols>
    <col min="1" max="1" width="2.5" style="17" customWidth="1"/>
    <col min="2" max="2" width="11.6640625" style="17" customWidth="1"/>
    <col min="3" max="3" width="0.6640625" style="17" customWidth="1"/>
    <col min="4" max="10" width="9.1640625" style="17" customWidth="1"/>
    <col min="11" max="13" width="10.83203125" style="17" customWidth="1"/>
    <col min="14" max="22" width="8.83203125" style="17" customWidth="1"/>
    <col min="23" max="24" width="6.6640625" style="17" customWidth="1"/>
    <col min="25" max="25" width="6.83203125" style="17" customWidth="1"/>
    <col min="26" max="26" width="1.6640625" style="17" customWidth="1"/>
    <col min="27" max="27" width="10" style="17" customWidth="1"/>
    <col min="28" max="16384" width="9.33203125" style="17"/>
  </cols>
  <sheetData>
    <row r="1" spans="1:27" ht="24" customHeight="1" x14ac:dyDescent="0.15">
      <c r="A1" s="476" t="s">
        <v>616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527" t="s">
        <v>617</v>
      </c>
      <c r="O1" s="527"/>
      <c r="P1" s="527"/>
      <c r="Q1" s="527"/>
      <c r="R1" s="527"/>
      <c r="S1" s="527"/>
      <c r="T1" s="527"/>
      <c r="U1" s="527"/>
      <c r="V1" s="527"/>
      <c r="W1" s="527"/>
      <c r="X1" s="527"/>
      <c r="Y1" s="527"/>
      <c r="Z1" s="527"/>
      <c r="AA1" s="527"/>
    </row>
    <row r="2" spans="1:27" ht="30" customHeight="1" thickBot="1" x14ac:dyDescent="0.2">
      <c r="A2" s="556" t="s">
        <v>595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 t="s">
        <v>282</v>
      </c>
      <c r="O2" s="563"/>
      <c r="P2" s="563"/>
      <c r="Q2" s="563"/>
      <c r="R2" s="563"/>
      <c r="S2" s="563"/>
      <c r="T2" s="563"/>
      <c r="U2" s="563"/>
      <c r="V2" s="563"/>
      <c r="W2" s="563"/>
      <c r="X2" s="563"/>
      <c r="Y2" s="563"/>
      <c r="Z2" s="563"/>
      <c r="AA2" s="563"/>
    </row>
    <row r="3" spans="1:27" ht="13.5" customHeight="1" x14ac:dyDescent="0.15">
      <c r="A3" s="564" t="s">
        <v>138</v>
      </c>
      <c r="B3" s="565"/>
      <c r="C3" s="566"/>
      <c r="D3" s="545" t="s">
        <v>131</v>
      </c>
      <c r="E3" s="545"/>
      <c r="F3" s="545"/>
      <c r="G3" s="545" t="s">
        <v>286</v>
      </c>
      <c r="H3" s="545"/>
      <c r="I3" s="545"/>
      <c r="J3" s="545"/>
      <c r="K3" s="545" t="s">
        <v>85</v>
      </c>
      <c r="L3" s="545"/>
      <c r="M3" s="545"/>
      <c r="N3" s="545"/>
      <c r="O3" s="545"/>
      <c r="P3" s="545"/>
      <c r="Q3" s="545"/>
      <c r="R3" s="545"/>
      <c r="S3" s="545"/>
      <c r="T3" s="545" t="s">
        <v>129</v>
      </c>
      <c r="U3" s="545"/>
      <c r="V3" s="545"/>
      <c r="W3" s="545" t="s">
        <v>73</v>
      </c>
      <c r="X3" s="545"/>
      <c r="Y3" s="545"/>
      <c r="Z3" s="474" t="s">
        <v>136</v>
      </c>
      <c r="AA3" s="546"/>
    </row>
    <row r="4" spans="1:27" ht="13.5" customHeight="1" x14ac:dyDescent="0.15">
      <c r="A4" s="567"/>
      <c r="B4" s="567"/>
      <c r="C4" s="568"/>
      <c r="D4" s="555" t="s">
        <v>70</v>
      </c>
      <c r="E4" s="555" t="s">
        <v>77</v>
      </c>
      <c r="F4" s="555" t="s">
        <v>76</v>
      </c>
      <c r="G4" s="555" t="s">
        <v>70</v>
      </c>
      <c r="H4" s="555" t="s">
        <v>127</v>
      </c>
      <c r="I4" s="555" t="s">
        <v>126</v>
      </c>
      <c r="J4" s="551" t="s">
        <v>125</v>
      </c>
      <c r="K4" s="558" t="s">
        <v>82</v>
      </c>
      <c r="L4" s="559"/>
      <c r="M4" s="560"/>
      <c r="N4" s="558" t="s">
        <v>81</v>
      </c>
      <c r="O4" s="560"/>
      <c r="P4" s="558" t="s">
        <v>80</v>
      </c>
      <c r="Q4" s="560"/>
      <c r="R4" s="558" t="s">
        <v>79</v>
      </c>
      <c r="S4" s="560"/>
      <c r="T4" s="544" t="s">
        <v>70</v>
      </c>
      <c r="U4" s="544" t="s">
        <v>72</v>
      </c>
      <c r="V4" s="544" t="s">
        <v>71</v>
      </c>
      <c r="W4" s="544" t="s">
        <v>70</v>
      </c>
      <c r="X4" s="544" t="s">
        <v>72</v>
      </c>
      <c r="Y4" s="544" t="s">
        <v>71</v>
      </c>
      <c r="Z4" s="553"/>
      <c r="AA4" s="554"/>
    </row>
    <row r="5" spans="1:27" ht="13.5" customHeight="1" x14ac:dyDescent="0.15">
      <c r="A5" s="569"/>
      <c r="B5" s="569"/>
      <c r="C5" s="470"/>
      <c r="D5" s="555"/>
      <c r="E5" s="555"/>
      <c r="F5" s="555"/>
      <c r="G5" s="555"/>
      <c r="H5" s="555"/>
      <c r="I5" s="555"/>
      <c r="J5" s="552"/>
      <c r="K5" s="363" t="s">
        <v>70</v>
      </c>
      <c r="L5" s="363" t="s">
        <v>72</v>
      </c>
      <c r="M5" s="363" t="s">
        <v>71</v>
      </c>
      <c r="N5" s="363" t="s">
        <v>72</v>
      </c>
      <c r="O5" s="363" t="s">
        <v>71</v>
      </c>
      <c r="P5" s="363" t="s">
        <v>72</v>
      </c>
      <c r="Q5" s="363" t="s">
        <v>71</v>
      </c>
      <c r="R5" s="363" t="s">
        <v>72</v>
      </c>
      <c r="S5" s="363" t="s">
        <v>71</v>
      </c>
      <c r="T5" s="544"/>
      <c r="U5" s="544"/>
      <c r="V5" s="544"/>
      <c r="W5" s="544"/>
      <c r="X5" s="544"/>
      <c r="Y5" s="544"/>
      <c r="Z5" s="547"/>
      <c r="AA5" s="548"/>
    </row>
    <row r="6" spans="1:27" ht="6" customHeight="1" x14ac:dyDescent="0.15">
      <c r="A6" s="47"/>
      <c r="B6" s="47"/>
      <c r="C6" s="26"/>
      <c r="Z6" s="333"/>
    </row>
    <row r="7" spans="1:27" s="20" customFormat="1" ht="11.25" customHeight="1" x14ac:dyDescent="0.15">
      <c r="A7" s="534" t="s">
        <v>640</v>
      </c>
      <c r="B7" s="534"/>
      <c r="C7" s="30"/>
      <c r="D7" s="191">
        <v>164</v>
      </c>
      <c r="E7" s="190">
        <v>164</v>
      </c>
      <c r="F7" s="190">
        <v>0</v>
      </c>
      <c r="G7" s="190">
        <v>1944</v>
      </c>
      <c r="H7" s="190">
        <v>1572</v>
      </c>
      <c r="I7" s="190">
        <v>0</v>
      </c>
      <c r="J7" s="190">
        <v>372</v>
      </c>
      <c r="K7" s="190">
        <v>50698</v>
      </c>
      <c r="L7" s="190">
        <v>26316</v>
      </c>
      <c r="M7" s="190">
        <v>24382</v>
      </c>
      <c r="N7" s="190">
        <v>8806</v>
      </c>
      <c r="O7" s="190">
        <v>8169</v>
      </c>
      <c r="P7" s="190">
        <v>8675</v>
      </c>
      <c r="Q7" s="190">
        <v>7923</v>
      </c>
      <c r="R7" s="190">
        <v>8835</v>
      </c>
      <c r="S7" s="190">
        <v>8290</v>
      </c>
      <c r="T7" s="190">
        <v>4105</v>
      </c>
      <c r="U7" s="190">
        <v>2179</v>
      </c>
      <c r="V7" s="190">
        <v>1926</v>
      </c>
      <c r="W7" s="190">
        <v>445</v>
      </c>
      <c r="X7" s="206">
        <v>125</v>
      </c>
      <c r="Y7" s="113">
        <v>320</v>
      </c>
      <c r="Z7" s="534" t="str">
        <f>A7</f>
        <v>令和元年度</v>
      </c>
      <c r="AA7" s="535"/>
    </row>
    <row r="8" spans="1:27" s="20" customFormat="1" ht="11.25" customHeight="1" x14ac:dyDescent="0.15">
      <c r="A8" s="534" t="s">
        <v>544</v>
      </c>
      <c r="B8" s="534"/>
      <c r="C8" s="30"/>
      <c r="D8" s="191">
        <v>165</v>
      </c>
      <c r="E8" s="190">
        <v>165</v>
      </c>
      <c r="F8" s="190">
        <v>0</v>
      </c>
      <c r="G8" s="190">
        <v>1950</v>
      </c>
      <c r="H8" s="190">
        <v>1559</v>
      </c>
      <c r="I8" s="190">
        <v>0</v>
      </c>
      <c r="J8" s="190">
        <v>391</v>
      </c>
      <c r="K8" s="190">
        <v>50683</v>
      </c>
      <c r="L8" s="190">
        <v>26388</v>
      </c>
      <c r="M8" s="190">
        <v>24295</v>
      </c>
      <c r="N8" s="190">
        <v>8909</v>
      </c>
      <c r="O8" s="190">
        <v>8196</v>
      </c>
      <c r="P8" s="190">
        <v>8804</v>
      </c>
      <c r="Q8" s="190">
        <v>8183</v>
      </c>
      <c r="R8" s="190">
        <v>8675</v>
      </c>
      <c r="S8" s="190">
        <v>7916</v>
      </c>
      <c r="T8" s="190">
        <v>4100</v>
      </c>
      <c r="U8" s="190">
        <v>2178</v>
      </c>
      <c r="V8" s="190">
        <v>1922</v>
      </c>
      <c r="W8" s="190">
        <v>432</v>
      </c>
      <c r="X8" s="206">
        <v>121</v>
      </c>
      <c r="Y8" s="113">
        <v>311</v>
      </c>
      <c r="Z8" s="534" t="str">
        <f t="shared" ref="Z8:Z11" si="0">A8</f>
        <v>2</v>
      </c>
      <c r="AA8" s="535"/>
    </row>
    <row r="9" spans="1:27" s="20" customFormat="1" ht="11.25" customHeight="1" x14ac:dyDescent="0.15">
      <c r="A9" s="534" t="s">
        <v>552</v>
      </c>
      <c r="B9" s="534"/>
      <c r="C9" s="35"/>
      <c r="D9" s="190">
        <v>165</v>
      </c>
      <c r="E9" s="190">
        <v>165</v>
      </c>
      <c r="F9" s="190">
        <v>0</v>
      </c>
      <c r="G9" s="190">
        <v>1980</v>
      </c>
      <c r="H9" s="190">
        <v>1568</v>
      </c>
      <c r="I9" s="190">
        <v>0</v>
      </c>
      <c r="J9" s="190">
        <v>412</v>
      </c>
      <c r="K9" s="190">
        <v>50820</v>
      </c>
      <c r="L9" s="190">
        <v>26272</v>
      </c>
      <c r="M9" s="190">
        <v>24548</v>
      </c>
      <c r="N9" s="190">
        <v>8568</v>
      </c>
      <c r="O9" s="190">
        <v>8166</v>
      </c>
      <c r="P9" s="190">
        <v>8904</v>
      </c>
      <c r="Q9" s="190">
        <v>8194</v>
      </c>
      <c r="R9" s="190">
        <v>8800</v>
      </c>
      <c r="S9" s="190">
        <v>8188</v>
      </c>
      <c r="T9" s="190">
        <v>4142</v>
      </c>
      <c r="U9" s="190">
        <v>2179</v>
      </c>
      <c r="V9" s="190">
        <v>1963</v>
      </c>
      <c r="W9" s="190">
        <v>440</v>
      </c>
      <c r="X9" s="190">
        <v>114</v>
      </c>
      <c r="Y9" s="113">
        <v>326</v>
      </c>
      <c r="Z9" s="534" t="str">
        <f t="shared" si="0"/>
        <v>3</v>
      </c>
      <c r="AA9" s="535"/>
    </row>
    <row r="10" spans="1:27" s="20" customFormat="1" ht="11.25" customHeight="1" x14ac:dyDescent="0.15">
      <c r="A10" s="534" t="s">
        <v>585</v>
      </c>
      <c r="B10" s="534"/>
      <c r="C10" s="35"/>
      <c r="D10" s="190">
        <v>164</v>
      </c>
      <c r="E10" s="190">
        <v>164</v>
      </c>
      <c r="F10" s="190">
        <v>0</v>
      </c>
      <c r="G10" s="190">
        <v>1969</v>
      </c>
      <c r="H10" s="190">
        <v>1552</v>
      </c>
      <c r="I10" s="190">
        <v>0</v>
      </c>
      <c r="J10" s="190">
        <v>417</v>
      </c>
      <c r="K10" s="190">
        <v>50145</v>
      </c>
      <c r="L10" s="190">
        <v>25816</v>
      </c>
      <c r="M10" s="190">
        <v>24329</v>
      </c>
      <c r="N10" s="190">
        <v>8402</v>
      </c>
      <c r="O10" s="190">
        <v>8025</v>
      </c>
      <c r="P10" s="190">
        <v>8542</v>
      </c>
      <c r="Q10" s="190">
        <v>8136</v>
      </c>
      <c r="R10" s="190">
        <v>8872</v>
      </c>
      <c r="S10" s="190">
        <v>8168</v>
      </c>
      <c r="T10" s="190">
        <v>4126</v>
      </c>
      <c r="U10" s="190">
        <v>2158</v>
      </c>
      <c r="V10" s="190">
        <v>1968</v>
      </c>
      <c r="W10" s="190">
        <v>441</v>
      </c>
      <c r="X10" s="190">
        <v>131</v>
      </c>
      <c r="Y10" s="113">
        <v>310</v>
      </c>
      <c r="Z10" s="534" t="str">
        <f t="shared" si="0"/>
        <v>4</v>
      </c>
      <c r="AA10" s="535"/>
    </row>
    <row r="11" spans="1:27" s="385" customFormat="1" ht="11.25" customHeight="1" x14ac:dyDescent="0.15">
      <c r="A11" s="537" t="s">
        <v>639</v>
      </c>
      <c r="B11" s="537"/>
      <c r="C11" s="426"/>
      <c r="D11" s="453">
        <v>163</v>
      </c>
      <c r="E11" s="453">
        <v>163</v>
      </c>
      <c r="F11" s="453">
        <v>0</v>
      </c>
      <c r="G11" s="453">
        <v>1946</v>
      </c>
      <c r="H11" s="453">
        <v>1537</v>
      </c>
      <c r="I11" s="453">
        <v>0</v>
      </c>
      <c r="J11" s="453">
        <v>409</v>
      </c>
      <c r="K11" s="453">
        <v>49563</v>
      </c>
      <c r="L11" s="453">
        <v>25331</v>
      </c>
      <c r="M11" s="453">
        <v>24232</v>
      </c>
      <c r="N11" s="453">
        <v>8407</v>
      </c>
      <c r="O11" s="453">
        <v>8090</v>
      </c>
      <c r="P11" s="453">
        <v>8384</v>
      </c>
      <c r="Q11" s="453">
        <v>8016</v>
      </c>
      <c r="R11" s="453">
        <v>8540</v>
      </c>
      <c r="S11" s="453">
        <v>8126</v>
      </c>
      <c r="T11" s="453">
        <v>4089</v>
      </c>
      <c r="U11" s="453">
        <v>2151</v>
      </c>
      <c r="V11" s="453">
        <v>1938</v>
      </c>
      <c r="W11" s="453">
        <v>427</v>
      </c>
      <c r="X11" s="453">
        <v>126</v>
      </c>
      <c r="Y11" s="404">
        <v>301</v>
      </c>
      <c r="Z11" s="537" t="str">
        <f t="shared" si="0"/>
        <v>5</v>
      </c>
      <c r="AA11" s="538"/>
    </row>
    <row r="12" spans="1:27" s="20" customFormat="1" ht="9.75" customHeight="1" x14ac:dyDescent="0.15">
      <c r="C12" s="30"/>
      <c r="D12" s="191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189"/>
      <c r="Z12" s="358"/>
    </row>
    <row r="13" spans="1:27" s="385" customFormat="1" ht="11.25" customHeight="1" x14ac:dyDescent="0.15">
      <c r="A13" s="532" t="s">
        <v>135</v>
      </c>
      <c r="B13" s="532"/>
      <c r="C13" s="411"/>
      <c r="D13" s="401">
        <v>148</v>
      </c>
      <c r="E13" s="402">
        <v>148</v>
      </c>
      <c r="F13" s="402">
        <v>0</v>
      </c>
      <c r="G13" s="402">
        <v>1826</v>
      </c>
      <c r="H13" s="402">
        <v>1448</v>
      </c>
      <c r="I13" s="402">
        <v>0</v>
      </c>
      <c r="J13" s="402">
        <v>378</v>
      </c>
      <c r="K13" s="402">
        <v>46985</v>
      </c>
      <c r="L13" s="402">
        <v>24006</v>
      </c>
      <c r="M13" s="402">
        <v>22979</v>
      </c>
      <c r="N13" s="402">
        <v>7968</v>
      </c>
      <c r="O13" s="402">
        <v>7679</v>
      </c>
      <c r="P13" s="402">
        <v>7925</v>
      </c>
      <c r="Q13" s="402">
        <v>7574</v>
      </c>
      <c r="R13" s="402">
        <v>8113</v>
      </c>
      <c r="S13" s="402">
        <v>7726</v>
      </c>
      <c r="T13" s="402">
        <v>3790</v>
      </c>
      <c r="U13" s="402">
        <v>1984</v>
      </c>
      <c r="V13" s="402">
        <v>1806</v>
      </c>
      <c r="W13" s="402">
        <v>375</v>
      </c>
      <c r="X13" s="402">
        <v>117</v>
      </c>
      <c r="Y13" s="404">
        <v>258</v>
      </c>
      <c r="Z13" s="533" t="s">
        <v>303</v>
      </c>
      <c r="AA13" s="533"/>
    </row>
    <row r="14" spans="1:27" s="20" customFormat="1" ht="9.75" customHeight="1" x14ac:dyDescent="0.15">
      <c r="A14" s="536"/>
      <c r="B14" s="536"/>
      <c r="C14" s="30"/>
      <c r="D14" s="191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189"/>
      <c r="Z14" s="170"/>
    </row>
    <row r="15" spans="1:27" s="385" customFormat="1" ht="11.25" customHeight="1" x14ac:dyDescent="0.15">
      <c r="A15" s="532" t="s">
        <v>134</v>
      </c>
      <c r="B15" s="532"/>
      <c r="C15" s="411"/>
      <c r="D15" s="401">
        <v>15</v>
      </c>
      <c r="E15" s="402">
        <v>15</v>
      </c>
      <c r="F15" s="402">
        <v>0</v>
      </c>
      <c r="G15" s="402">
        <v>120</v>
      </c>
      <c r="H15" s="402">
        <v>89</v>
      </c>
      <c r="I15" s="402">
        <v>0</v>
      </c>
      <c r="J15" s="402">
        <v>31</v>
      </c>
      <c r="K15" s="402">
        <v>2578</v>
      </c>
      <c r="L15" s="402">
        <v>1325</v>
      </c>
      <c r="M15" s="402">
        <v>1253</v>
      </c>
      <c r="N15" s="402">
        <v>439</v>
      </c>
      <c r="O15" s="402">
        <v>411</v>
      </c>
      <c r="P15" s="402">
        <v>459</v>
      </c>
      <c r="Q15" s="402">
        <v>442</v>
      </c>
      <c r="R15" s="402">
        <v>427</v>
      </c>
      <c r="S15" s="402">
        <v>400</v>
      </c>
      <c r="T15" s="402">
        <v>299</v>
      </c>
      <c r="U15" s="402">
        <v>167</v>
      </c>
      <c r="V15" s="402">
        <v>132</v>
      </c>
      <c r="W15" s="402">
        <v>52</v>
      </c>
      <c r="X15" s="402">
        <v>9</v>
      </c>
      <c r="Y15" s="404">
        <v>43</v>
      </c>
      <c r="Z15" s="533" t="s">
        <v>304</v>
      </c>
      <c r="AA15" s="533"/>
    </row>
    <row r="16" spans="1:27" s="20" customFormat="1" ht="9.75" customHeight="1" x14ac:dyDescent="0.15">
      <c r="C16" s="30"/>
      <c r="D16" s="191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189"/>
      <c r="Z16" s="358"/>
    </row>
    <row r="17" spans="1:27" s="385" customFormat="1" ht="11.25" customHeight="1" x14ac:dyDescent="0.15">
      <c r="A17" s="526" t="s">
        <v>59</v>
      </c>
      <c r="B17" s="526"/>
      <c r="C17" s="411"/>
      <c r="D17" s="401">
        <v>44</v>
      </c>
      <c r="E17" s="402">
        <v>44</v>
      </c>
      <c r="F17" s="402">
        <v>0</v>
      </c>
      <c r="G17" s="402">
        <v>713</v>
      </c>
      <c r="H17" s="402">
        <v>571</v>
      </c>
      <c r="I17" s="402">
        <v>0</v>
      </c>
      <c r="J17" s="402">
        <v>142</v>
      </c>
      <c r="K17" s="402">
        <v>18982</v>
      </c>
      <c r="L17" s="402">
        <v>9607</v>
      </c>
      <c r="M17" s="402">
        <v>9375</v>
      </c>
      <c r="N17" s="402">
        <v>3195</v>
      </c>
      <c r="O17" s="402">
        <v>3165</v>
      </c>
      <c r="P17" s="402">
        <v>3196</v>
      </c>
      <c r="Q17" s="402">
        <v>3096</v>
      </c>
      <c r="R17" s="402">
        <v>3216</v>
      </c>
      <c r="S17" s="402">
        <v>3114</v>
      </c>
      <c r="T17" s="402">
        <v>1421</v>
      </c>
      <c r="U17" s="402">
        <v>740</v>
      </c>
      <c r="V17" s="402">
        <v>681</v>
      </c>
      <c r="W17" s="402">
        <v>93</v>
      </c>
      <c r="X17" s="402">
        <v>29</v>
      </c>
      <c r="Y17" s="404">
        <v>64</v>
      </c>
      <c r="Z17" s="411"/>
      <c r="AA17" s="400" t="s">
        <v>59</v>
      </c>
    </row>
    <row r="18" spans="1:27" s="20" customFormat="1" ht="11.25" customHeight="1" x14ac:dyDescent="0.15">
      <c r="A18" s="30"/>
      <c r="B18" s="44" t="s">
        <v>133</v>
      </c>
      <c r="C18" s="30"/>
      <c r="D18" s="191">
        <v>17</v>
      </c>
      <c r="E18" s="190">
        <v>17</v>
      </c>
      <c r="F18" s="190">
        <v>0</v>
      </c>
      <c r="G18" s="190">
        <v>279</v>
      </c>
      <c r="H18" s="190">
        <v>220</v>
      </c>
      <c r="I18" s="206">
        <v>0</v>
      </c>
      <c r="J18" s="190">
        <v>59</v>
      </c>
      <c r="K18" s="190">
        <v>7480</v>
      </c>
      <c r="L18" s="190">
        <v>3785</v>
      </c>
      <c r="M18" s="190">
        <v>3695</v>
      </c>
      <c r="N18" s="190">
        <v>1238</v>
      </c>
      <c r="O18" s="190">
        <v>1243</v>
      </c>
      <c r="P18" s="190">
        <v>1267</v>
      </c>
      <c r="Q18" s="190">
        <v>1232</v>
      </c>
      <c r="R18" s="190">
        <v>1280</v>
      </c>
      <c r="S18" s="190">
        <v>1220</v>
      </c>
      <c r="T18" s="190">
        <v>561</v>
      </c>
      <c r="U18" s="190">
        <v>275</v>
      </c>
      <c r="V18" s="190">
        <v>286</v>
      </c>
      <c r="W18" s="190">
        <v>37</v>
      </c>
      <c r="X18" s="206">
        <v>14</v>
      </c>
      <c r="Y18" s="113">
        <v>23</v>
      </c>
      <c r="Z18" s="30"/>
      <c r="AA18" s="44" t="s">
        <v>120</v>
      </c>
    </row>
    <row r="19" spans="1:27" s="20" customFormat="1" ht="11.25" customHeight="1" x14ac:dyDescent="0.15">
      <c r="A19" s="30"/>
      <c r="B19" s="44" t="s">
        <v>119</v>
      </c>
      <c r="C19" s="30"/>
      <c r="D19" s="191">
        <v>10</v>
      </c>
      <c r="E19" s="190">
        <v>10</v>
      </c>
      <c r="F19" s="190">
        <v>0</v>
      </c>
      <c r="G19" s="190">
        <v>165</v>
      </c>
      <c r="H19" s="190">
        <v>136</v>
      </c>
      <c r="I19" s="206">
        <v>0</v>
      </c>
      <c r="J19" s="190">
        <v>29</v>
      </c>
      <c r="K19" s="190">
        <v>4663</v>
      </c>
      <c r="L19" s="190">
        <v>2288</v>
      </c>
      <c r="M19" s="190">
        <v>2375</v>
      </c>
      <c r="N19" s="190">
        <v>763</v>
      </c>
      <c r="O19" s="190">
        <v>800</v>
      </c>
      <c r="P19" s="190">
        <v>761</v>
      </c>
      <c r="Q19" s="190">
        <v>789</v>
      </c>
      <c r="R19" s="190">
        <v>764</v>
      </c>
      <c r="S19" s="190">
        <v>786</v>
      </c>
      <c r="T19" s="190">
        <v>330</v>
      </c>
      <c r="U19" s="190">
        <v>174</v>
      </c>
      <c r="V19" s="190">
        <v>156</v>
      </c>
      <c r="W19" s="190">
        <v>18</v>
      </c>
      <c r="X19" s="206">
        <v>4</v>
      </c>
      <c r="Y19" s="113">
        <v>14</v>
      </c>
      <c r="Z19" s="30"/>
      <c r="AA19" s="44" t="s">
        <v>119</v>
      </c>
    </row>
    <row r="20" spans="1:27" s="20" customFormat="1" ht="11.25" customHeight="1" x14ac:dyDescent="0.15">
      <c r="A20" s="30"/>
      <c r="B20" s="44" t="s">
        <v>118</v>
      </c>
      <c r="C20" s="30"/>
      <c r="D20" s="191">
        <v>6</v>
      </c>
      <c r="E20" s="190">
        <v>6</v>
      </c>
      <c r="F20" s="190">
        <v>0</v>
      </c>
      <c r="G20" s="190">
        <v>88</v>
      </c>
      <c r="H20" s="190">
        <v>70</v>
      </c>
      <c r="I20" s="206">
        <v>0</v>
      </c>
      <c r="J20" s="190">
        <v>18</v>
      </c>
      <c r="K20" s="190">
        <v>2353</v>
      </c>
      <c r="L20" s="190">
        <v>1199</v>
      </c>
      <c r="M20" s="190">
        <v>1154</v>
      </c>
      <c r="N20" s="190">
        <v>394</v>
      </c>
      <c r="O20" s="190">
        <v>370</v>
      </c>
      <c r="P20" s="190">
        <v>401</v>
      </c>
      <c r="Q20" s="190">
        <v>398</v>
      </c>
      <c r="R20" s="190">
        <v>404</v>
      </c>
      <c r="S20" s="190">
        <v>386</v>
      </c>
      <c r="T20" s="190">
        <v>179</v>
      </c>
      <c r="U20" s="190">
        <v>102</v>
      </c>
      <c r="V20" s="190">
        <v>77</v>
      </c>
      <c r="W20" s="190">
        <v>10</v>
      </c>
      <c r="X20" s="206">
        <v>1</v>
      </c>
      <c r="Y20" s="113">
        <v>9</v>
      </c>
      <c r="Z20" s="30"/>
      <c r="AA20" s="44" t="s">
        <v>118</v>
      </c>
    </row>
    <row r="21" spans="1:27" s="20" customFormat="1" ht="11.25" customHeight="1" x14ac:dyDescent="0.15">
      <c r="A21" s="30"/>
      <c r="B21" s="44" t="s">
        <v>117</v>
      </c>
      <c r="C21" s="30"/>
      <c r="D21" s="191">
        <v>11</v>
      </c>
      <c r="E21" s="190">
        <v>11</v>
      </c>
      <c r="F21" s="190">
        <v>0</v>
      </c>
      <c r="G21" s="190">
        <v>181</v>
      </c>
      <c r="H21" s="190">
        <v>145</v>
      </c>
      <c r="I21" s="206">
        <v>0</v>
      </c>
      <c r="J21" s="190">
        <v>36</v>
      </c>
      <c r="K21" s="190">
        <v>4486</v>
      </c>
      <c r="L21" s="190">
        <v>2335</v>
      </c>
      <c r="M21" s="190">
        <v>2151</v>
      </c>
      <c r="N21" s="190">
        <v>800</v>
      </c>
      <c r="O21" s="190">
        <v>752</v>
      </c>
      <c r="P21" s="190">
        <v>767</v>
      </c>
      <c r="Q21" s="190">
        <v>677</v>
      </c>
      <c r="R21" s="190">
        <v>768</v>
      </c>
      <c r="S21" s="190">
        <v>722</v>
      </c>
      <c r="T21" s="190">
        <v>351</v>
      </c>
      <c r="U21" s="190">
        <v>189</v>
      </c>
      <c r="V21" s="190">
        <v>162</v>
      </c>
      <c r="W21" s="190">
        <v>28</v>
      </c>
      <c r="X21" s="206">
        <v>10</v>
      </c>
      <c r="Y21" s="113">
        <v>18</v>
      </c>
      <c r="Z21" s="30"/>
      <c r="AA21" s="44" t="s">
        <v>117</v>
      </c>
    </row>
    <row r="22" spans="1:27" s="20" customFormat="1" ht="9.75" customHeight="1" x14ac:dyDescent="0.15">
      <c r="A22" s="30"/>
      <c r="B22" s="44"/>
      <c r="C22" s="30"/>
      <c r="D22" s="191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206"/>
      <c r="Y22" s="113"/>
      <c r="Z22" s="30"/>
      <c r="AA22" s="44"/>
    </row>
    <row r="23" spans="1:27" s="385" customFormat="1" ht="11.25" customHeight="1" x14ac:dyDescent="0.15">
      <c r="A23" s="526" t="s">
        <v>50</v>
      </c>
      <c r="B23" s="526"/>
      <c r="C23" s="411"/>
      <c r="D23" s="401">
        <v>28</v>
      </c>
      <c r="E23" s="453">
        <v>28</v>
      </c>
      <c r="F23" s="453">
        <v>0</v>
      </c>
      <c r="G23" s="453">
        <v>492</v>
      </c>
      <c r="H23" s="453">
        <v>402</v>
      </c>
      <c r="I23" s="453">
        <v>0</v>
      </c>
      <c r="J23" s="453">
        <v>90</v>
      </c>
      <c r="K23" s="453">
        <v>13347</v>
      </c>
      <c r="L23" s="453">
        <v>6770</v>
      </c>
      <c r="M23" s="453">
        <v>6577</v>
      </c>
      <c r="N23" s="453">
        <v>2284</v>
      </c>
      <c r="O23" s="453">
        <v>2166</v>
      </c>
      <c r="P23" s="453">
        <v>2181</v>
      </c>
      <c r="Q23" s="453">
        <v>2207</v>
      </c>
      <c r="R23" s="453">
        <v>2305</v>
      </c>
      <c r="S23" s="453">
        <v>2204</v>
      </c>
      <c r="T23" s="453">
        <v>937</v>
      </c>
      <c r="U23" s="453">
        <v>463</v>
      </c>
      <c r="V23" s="453">
        <v>474</v>
      </c>
      <c r="W23" s="453">
        <v>67</v>
      </c>
      <c r="X23" s="402">
        <v>22</v>
      </c>
      <c r="Y23" s="404">
        <v>45</v>
      </c>
      <c r="Z23" s="411"/>
      <c r="AA23" s="400" t="s">
        <v>50</v>
      </c>
    </row>
    <row r="24" spans="1:27" s="385" customFormat="1" ht="11.25" customHeight="1" x14ac:dyDescent="0.15">
      <c r="A24" s="526" t="s">
        <v>45</v>
      </c>
      <c r="B24" s="526"/>
      <c r="C24" s="411"/>
      <c r="D24" s="401">
        <v>9</v>
      </c>
      <c r="E24" s="453">
        <v>9</v>
      </c>
      <c r="F24" s="453">
        <v>0</v>
      </c>
      <c r="G24" s="453">
        <v>109</v>
      </c>
      <c r="H24" s="453">
        <v>80</v>
      </c>
      <c r="I24" s="453">
        <v>0</v>
      </c>
      <c r="J24" s="453">
        <v>29</v>
      </c>
      <c r="K24" s="453">
        <v>2688</v>
      </c>
      <c r="L24" s="453">
        <v>1412</v>
      </c>
      <c r="M24" s="453">
        <v>1276</v>
      </c>
      <c r="N24" s="453">
        <v>445</v>
      </c>
      <c r="O24" s="453">
        <v>439</v>
      </c>
      <c r="P24" s="453">
        <v>460</v>
      </c>
      <c r="Q24" s="453">
        <v>411</v>
      </c>
      <c r="R24" s="453">
        <v>507</v>
      </c>
      <c r="S24" s="453">
        <v>426</v>
      </c>
      <c r="T24" s="453">
        <v>225</v>
      </c>
      <c r="U24" s="453">
        <v>134</v>
      </c>
      <c r="V24" s="453">
        <v>91</v>
      </c>
      <c r="W24" s="453">
        <v>14</v>
      </c>
      <c r="X24" s="402">
        <v>8</v>
      </c>
      <c r="Y24" s="404">
        <v>6</v>
      </c>
      <c r="Z24" s="411"/>
      <c r="AA24" s="400" t="s">
        <v>45</v>
      </c>
    </row>
    <row r="25" spans="1:27" s="385" customFormat="1" ht="11.25" customHeight="1" x14ac:dyDescent="0.15">
      <c r="A25" s="526" t="s">
        <v>42</v>
      </c>
      <c r="B25" s="526"/>
      <c r="C25" s="411"/>
      <c r="D25" s="401">
        <v>7</v>
      </c>
      <c r="E25" s="453">
        <v>7</v>
      </c>
      <c r="F25" s="453">
        <v>0</v>
      </c>
      <c r="G25" s="453">
        <v>51</v>
      </c>
      <c r="H25" s="453">
        <v>39</v>
      </c>
      <c r="I25" s="453">
        <v>0</v>
      </c>
      <c r="J25" s="453">
        <v>12</v>
      </c>
      <c r="K25" s="453">
        <v>1152</v>
      </c>
      <c r="L25" s="453">
        <v>610</v>
      </c>
      <c r="M25" s="453">
        <v>542</v>
      </c>
      <c r="N25" s="453">
        <v>195</v>
      </c>
      <c r="O25" s="453">
        <v>172</v>
      </c>
      <c r="P25" s="453">
        <v>199</v>
      </c>
      <c r="Q25" s="453">
        <v>193</v>
      </c>
      <c r="R25" s="453">
        <v>216</v>
      </c>
      <c r="S25" s="453">
        <v>177</v>
      </c>
      <c r="T25" s="453">
        <v>118</v>
      </c>
      <c r="U25" s="453">
        <v>55</v>
      </c>
      <c r="V25" s="453">
        <v>63</v>
      </c>
      <c r="W25" s="453">
        <v>23</v>
      </c>
      <c r="X25" s="402">
        <v>7</v>
      </c>
      <c r="Y25" s="404">
        <v>16</v>
      </c>
      <c r="Z25" s="411"/>
      <c r="AA25" s="400" t="s">
        <v>42</v>
      </c>
    </row>
    <row r="26" spans="1:27" s="385" customFormat="1" ht="11.25" customHeight="1" x14ac:dyDescent="0.15">
      <c r="A26" s="526" t="s">
        <v>40</v>
      </c>
      <c r="B26" s="526"/>
      <c r="C26" s="411"/>
      <c r="D26" s="401">
        <v>11</v>
      </c>
      <c r="E26" s="453">
        <v>11</v>
      </c>
      <c r="F26" s="453">
        <v>0</v>
      </c>
      <c r="G26" s="453">
        <v>49</v>
      </c>
      <c r="H26" s="453">
        <v>38</v>
      </c>
      <c r="I26" s="453">
        <v>0</v>
      </c>
      <c r="J26" s="453">
        <v>11</v>
      </c>
      <c r="K26" s="453">
        <v>1082</v>
      </c>
      <c r="L26" s="453">
        <v>545</v>
      </c>
      <c r="M26" s="453">
        <v>537</v>
      </c>
      <c r="N26" s="453">
        <v>182</v>
      </c>
      <c r="O26" s="453">
        <v>173</v>
      </c>
      <c r="P26" s="453">
        <v>182</v>
      </c>
      <c r="Q26" s="453">
        <v>189</v>
      </c>
      <c r="R26" s="453">
        <v>181</v>
      </c>
      <c r="S26" s="453">
        <v>175</v>
      </c>
      <c r="T26" s="453">
        <v>128</v>
      </c>
      <c r="U26" s="453">
        <v>73</v>
      </c>
      <c r="V26" s="453">
        <v>55</v>
      </c>
      <c r="W26" s="453">
        <v>12</v>
      </c>
      <c r="X26" s="402">
        <v>0</v>
      </c>
      <c r="Y26" s="404">
        <v>12</v>
      </c>
      <c r="Z26" s="411"/>
      <c r="AA26" s="400" t="s">
        <v>40</v>
      </c>
    </row>
    <row r="27" spans="1:27" s="385" customFormat="1" ht="11.25" customHeight="1" x14ac:dyDescent="0.15">
      <c r="A27" s="526" t="s">
        <v>39</v>
      </c>
      <c r="B27" s="526"/>
      <c r="C27" s="411"/>
      <c r="D27" s="401">
        <v>5</v>
      </c>
      <c r="E27" s="453">
        <v>5</v>
      </c>
      <c r="F27" s="453">
        <v>0</v>
      </c>
      <c r="G27" s="453">
        <v>40</v>
      </c>
      <c r="H27" s="453">
        <v>29</v>
      </c>
      <c r="I27" s="453">
        <v>0</v>
      </c>
      <c r="J27" s="453">
        <v>11</v>
      </c>
      <c r="K27" s="453">
        <v>858</v>
      </c>
      <c r="L27" s="453">
        <v>428</v>
      </c>
      <c r="M27" s="453">
        <v>430</v>
      </c>
      <c r="N27" s="453">
        <v>143</v>
      </c>
      <c r="O27" s="453">
        <v>131</v>
      </c>
      <c r="P27" s="453">
        <v>159</v>
      </c>
      <c r="Q27" s="453">
        <v>129</v>
      </c>
      <c r="R27" s="453">
        <v>126</v>
      </c>
      <c r="S27" s="453">
        <v>170</v>
      </c>
      <c r="T27" s="453">
        <v>95</v>
      </c>
      <c r="U27" s="453">
        <v>52</v>
      </c>
      <c r="V27" s="453">
        <v>43</v>
      </c>
      <c r="W27" s="453">
        <v>11</v>
      </c>
      <c r="X27" s="402">
        <v>0</v>
      </c>
      <c r="Y27" s="404">
        <v>11</v>
      </c>
      <c r="Z27" s="411"/>
      <c r="AA27" s="400" t="s">
        <v>39</v>
      </c>
    </row>
    <row r="28" spans="1:27" s="385" customFormat="1" ht="9.75" customHeight="1" x14ac:dyDescent="0.15">
      <c r="A28" s="400"/>
      <c r="B28" s="400"/>
      <c r="C28" s="411"/>
      <c r="D28" s="401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02"/>
      <c r="Y28" s="404"/>
      <c r="Z28" s="411"/>
      <c r="AA28" s="400"/>
    </row>
    <row r="29" spans="1:27" s="385" customFormat="1" ht="11.25" customHeight="1" x14ac:dyDescent="0.15">
      <c r="A29" s="526" t="s">
        <v>36</v>
      </c>
      <c r="B29" s="526"/>
      <c r="C29" s="411"/>
      <c r="D29" s="401">
        <v>4</v>
      </c>
      <c r="E29" s="453">
        <v>4</v>
      </c>
      <c r="F29" s="453">
        <v>0</v>
      </c>
      <c r="G29" s="453">
        <v>70</v>
      </c>
      <c r="H29" s="453">
        <v>56</v>
      </c>
      <c r="I29" s="453">
        <v>0</v>
      </c>
      <c r="J29" s="453">
        <v>14</v>
      </c>
      <c r="K29" s="453">
        <v>1949</v>
      </c>
      <c r="L29" s="453">
        <v>988</v>
      </c>
      <c r="M29" s="453">
        <v>961</v>
      </c>
      <c r="N29" s="453">
        <v>326</v>
      </c>
      <c r="O29" s="453">
        <v>327</v>
      </c>
      <c r="P29" s="453">
        <v>328</v>
      </c>
      <c r="Q29" s="453">
        <v>314</v>
      </c>
      <c r="R29" s="453">
        <v>334</v>
      </c>
      <c r="S29" s="453">
        <v>320</v>
      </c>
      <c r="T29" s="453">
        <v>146</v>
      </c>
      <c r="U29" s="453">
        <v>72</v>
      </c>
      <c r="V29" s="453">
        <v>74</v>
      </c>
      <c r="W29" s="453">
        <v>26</v>
      </c>
      <c r="X29" s="402">
        <v>5</v>
      </c>
      <c r="Y29" s="404">
        <v>21</v>
      </c>
      <c r="Z29" s="411"/>
      <c r="AA29" s="400" t="s">
        <v>36</v>
      </c>
    </row>
    <row r="30" spans="1:27" s="385" customFormat="1" ht="11.25" customHeight="1" x14ac:dyDescent="0.15">
      <c r="A30" s="526" t="s">
        <v>35</v>
      </c>
      <c r="B30" s="526"/>
      <c r="C30" s="411"/>
      <c r="D30" s="401">
        <v>6</v>
      </c>
      <c r="E30" s="453">
        <v>6</v>
      </c>
      <c r="F30" s="453">
        <v>0</v>
      </c>
      <c r="G30" s="453">
        <v>29</v>
      </c>
      <c r="H30" s="453">
        <v>24</v>
      </c>
      <c r="I30" s="453">
        <v>0</v>
      </c>
      <c r="J30" s="453">
        <v>5</v>
      </c>
      <c r="K30" s="453">
        <v>539</v>
      </c>
      <c r="L30" s="453">
        <v>272</v>
      </c>
      <c r="M30" s="453">
        <v>267</v>
      </c>
      <c r="N30" s="453">
        <v>80</v>
      </c>
      <c r="O30" s="453">
        <v>92</v>
      </c>
      <c r="P30" s="453">
        <v>105</v>
      </c>
      <c r="Q30" s="453">
        <v>90</v>
      </c>
      <c r="R30" s="453">
        <v>87</v>
      </c>
      <c r="S30" s="453">
        <v>85</v>
      </c>
      <c r="T30" s="453">
        <v>83</v>
      </c>
      <c r="U30" s="453">
        <v>42</v>
      </c>
      <c r="V30" s="453">
        <v>41</v>
      </c>
      <c r="W30" s="453">
        <v>10</v>
      </c>
      <c r="X30" s="402">
        <v>2</v>
      </c>
      <c r="Y30" s="404">
        <v>8</v>
      </c>
      <c r="Z30" s="411"/>
      <c r="AA30" s="400" t="s">
        <v>35</v>
      </c>
    </row>
    <row r="31" spans="1:27" s="385" customFormat="1" ht="11.25" customHeight="1" x14ac:dyDescent="0.15">
      <c r="A31" s="526" t="s">
        <v>34</v>
      </c>
      <c r="B31" s="526"/>
      <c r="C31" s="411"/>
      <c r="D31" s="401">
        <v>5</v>
      </c>
      <c r="E31" s="453">
        <v>5</v>
      </c>
      <c r="F31" s="453">
        <v>0</v>
      </c>
      <c r="G31" s="453">
        <v>25</v>
      </c>
      <c r="H31" s="453">
        <v>22</v>
      </c>
      <c r="I31" s="453">
        <v>0</v>
      </c>
      <c r="J31" s="453">
        <v>3</v>
      </c>
      <c r="K31" s="453">
        <v>574</v>
      </c>
      <c r="L31" s="453">
        <v>311</v>
      </c>
      <c r="M31" s="453">
        <v>263</v>
      </c>
      <c r="N31" s="453">
        <v>94</v>
      </c>
      <c r="O31" s="453">
        <v>85</v>
      </c>
      <c r="P31" s="453">
        <v>113</v>
      </c>
      <c r="Q31" s="453">
        <v>83</v>
      </c>
      <c r="R31" s="453">
        <v>104</v>
      </c>
      <c r="S31" s="453">
        <v>95</v>
      </c>
      <c r="T31" s="453">
        <v>71</v>
      </c>
      <c r="U31" s="453">
        <v>39</v>
      </c>
      <c r="V31" s="453">
        <v>32</v>
      </c>
      <c r="W31" s="453">
        <v>13</v>
      </c>
      <c r="X31" s="402">
        <v>3</v>
      </c>
      <c r="Y31" s="404">
        <v>10</v>
      </c>
      <c r="Z31" s="411"/>
      <c r="AA31" s="400" t="s">
        <v>34</v>
      </c>
    </row>
    <row r="32" spans="1:27" s="385" customFormat="1" ht="11.25" customHeight="1" x14ac:dyDescent="0.15">
      <c r="A32" s="526" t="s">
        <v>33</v>
      </c>
      <c r="B32" s="526"/>
      <c r="C32" s="411"/>
      <c r="D32" s="401">
        <v>5</v>
      </c>
      <c r="E32" s="453">
        <v>5</v>
      </c>
      <c r="F32" s="453">
        <v>0</v>
      </c>
      <c r="G32" s="453">
        <v>32</v>
      </c>
      <c r="H32" s="453">
        <v>21</v>
      </c>
      <c r="I32" s="453">
        <v>0</v>
      </c>
      <c r="J32" s="453">
        <v>11</v>
      </c>
      <c r="K32" s="453">
        <v>603</v>
      </c>
      <c r="L32" s="453">
        <v>318</v>
      </c>
      <c r="M32" s="453">
        <v>285</v>
      </c>
      <c r="N32" s="453">
        <v>117</v>
      </c>
      <c r="O32" s="453">
        <v>106</v>
      </c>
      <c r="P32" s="453">
        <v>101</v>
      </c>
      <c r="Q32" s="453">
        <v>74</v>
      </c>
      <c r="R32" s="453">
        <v>100</v>
      </c>
      <c r="S32" s="453">
        <v>105</v>
      </c>
      <c r="T32" s="453">
        <v>74</v>
      </c>
      <c r="U32" s="453">
        <v>40</v>
      </c>
      <c r="V32" s="453">
        <v>34</v>
      </c>
      <c r="W32" s="453">
        <v>16</v>
      </c>
      <c r="X32" s="402">
        <v>7</v>
      </c>
      <c r="Y32" s="404">
        <v>9</v>
      </c>
      <c r="Z32" s="411"/>
      <c r="AA32" s="400" t="s">
        <v>33</v>
      </c>
    </row>
    <row r="33" spans="1:27" s="385" customFormat="1" ht="11.25" customHeight="1" x14ac:dyDescent="0.15">
      <c r="A33" s="526" t="s">
        <v>116</v>
      </c>
      <c r="B33" s="526"/>
      <c r="C33" s="411"/>
      <c r="D33" s="401">
        <v>3</v>
      </c>
      <c r="E33" s="453">
        <v>3</v>
      </c>
      <c r="F33" s="453">
        <v>0</v>
      </c>
      <c r="G33" s="453">
        <v>35</v>
      </c>
      <c r="H33" s="453">
        <v>25</v>
      </c>
      <c r="I33" s="453">
        <v>0</v>
      </c>
      <c r="J33" s="453">
        <v>10</v>
      </c>
      <c r="K33" s="453">
        <v>892</v>
      </c>
      <c r="L33" s="453">
        <v>496</v>
      </c>
      <c r="M33" s="453">
        <v>396</v>
      </c>
      <c r="N33" s="453">
        <v>170</v>
      </c>
      <c r="O33" s="453">
        <v>137</v>
      </c>
      <c r="P33" s="453">
        <v>186</v>
      </c>
      <c r="Q33" s="453">
        <v>145</v>
      </c>
      <c r="R33" s="453">
        <v>140</v>
      </c>
      <c r="S33" s="453">
        <v>114</v>
      </c>
      <c r="T33" s="453">
        <v>79</v>
      </c>
      <c r="U33" s="453">
        <v>39</v>
      </c>
      <c r="V33" s="453">
        <v>40</v>
      </c>
      <c r="W33" s="453">
        <v>17</v>
      </c>
      <c r="X33" s="402">
        <v>4</v>
      </c>
      <c r="Y33" s="404">
        <v>13</v>
      </c>
      <c r="Z33" s="411"/>
      <c r="AA33" s="400" t="s">
        <v>116</v>
      </c>
    </row>
    <row r="34" spans="1:27" s="385" customFormat="1" ht="9.75" customHeight="1" x14ac:dyDescent="0.15">
      <c r="A34" s="400"/>
      <c r="B34" s="400"/>
      <c r="C34" s="411"/>
      <c r="D34" s="401"/>
      <c r="E34" s="453"/>
      <c r="F34" s="453"/>
      <c r="G34" s="453"/>
      <c r="H34" s="453"/>
      <c r="I34" s="453"/>
      <c r="J34" s="453"/>
      <c r="K34" s="453"/>
      <c r="L34" s="453"/>
      <c r="M34" s="453"/>
      <c r="N34" s="453"/>
      <c r="O34" s="453"/>
      <c r="P34" s="453"/>
      <c r="Q34" s="453"/>
      <c r="R34" s="453"/>
      <c r="S34" s="453"/>
      <c r="T34" s="453"/>
      <c r="U34" s="453"/>
      <c r="V34" s="453"/>
      <c r="W34" s="453"/>
      <c r="X34" s="402"/>
      <c r="Y34" s="404"/>
      <c r="Z34" s="411"/>
      <c r="AA34" s="400"/>
    </row>
    <row r="35" spans="1:27" s="385" customFormat="1" ht="11.25" customHeight="1" x14ac:dyDescent="0.15">
      <c r="A35" s="561" t="s">
        <v>115</v>
      </c>
      <c r="B35" s="561"/>
      <c r="C35" s="411"/>
      <c r="D35" s="401">
        <v>6</v>
      </c>
      <c r="E35" s="453">
        <v>6</v>
      </c>
      <c r="F35" s="453">
        <v>0</v>
      </c>
      <c r="G35" s="453">
        <v>62</v>
      </c>
      <c r="H35" s="453">
        <v>48</v>
      </c>
      <c r="I35" s="453">
        <v>0</v>
      </c>
      <c r="J35" s="453">
        <v>14</v>
      </c>
      <c r="K35" s="453">
        <v>1584</v>
      </c>
      <c r="L35" s="453">
        <v>803</v>
      </c>
      <c r="M35" s="453">
        <v>781</v>
      </c>
      <c r="N35" s="453">
        <v>283</v>
      </c>
      <c r="O35" s="453">
        <v>279</v>
      </c>
      <c r="P35" s="453">
        <v>233</v>
      </c>
      <c r="Q35" s="453">
        <v>223</v>
      </c>
      <c r="R35" s="453">
        <v>287</v>
      </c>
      <c r="S35" s="453">
        <v>279</v>
      </c>
      <c r="T35" s="453">
        <v>137</v>
      </c>
      <c r="U35" s="453">
        <v>77</v>
      </c>
      <c r="V35" s="453">
        <v>60</v>
      </c>
      <c r="W35" s="453">
        <v>23</v>
      </c>
      <c r="X35" s="402">
        <v>9</v>
      </c>
      <c r="Y35" s="404">
        <v>14</v>
      </c>
      <c r="Z35" s="411"/>
      <c r="AA35" s="400" t="s">
        <v>115</v>
      </c>
    </row>
    <row r="36" spans="1:27" s="385" customFormat="1" ht="11.25" customHeight="1" x14ac:dyDescent="0.15">
      <c r="A36" s="526" t="s">
        <v>114</v>
      </c>
      <c r="B36" s="526"/>
      <c r="C36" s="411"/>
      <c r="D36" s="401">
        <v>6</v>
      </c>
      <c r="E36" s="453">
        <v>6</v>
      </c>
      <c r="F36" s="453">
        <v>0</v>
      </c>
      <c r="G36" s="453">
        <v>44</v>
      </c>
      <c r="H36" s="453">
        <v>35</v>
      </c>
      <c r="I36" s="453">
        <v>0</v>
      </c>
      <c r="J36" s="453">
        <v>9</v>
      </c>
      <c r="K36" s="453">
        <v>1063</v>
      </c>
      <c r="L36" s="453">
        <v>540</v>
      </c>
      <c r="M36" s="453">
        <v>523</v>
      </c>
      <c r="N36" s="453">
        <v>182</v>
      </c>
      <c r="O36" s="453">
        <v>163</v>
      </c>
      <c r="P36" s="453">
        <v>172</v>
      </c>
      <c r="Q36" s="453">
        <v>171</v>
      </c>
      <c r="R36" s="453">
        <v>186</v>
      </c>
      <c r="S36" s="453">
        <v>189</v>
      </c>
      <c r="T36" s="453">
        <v>106</v>
      </c>
      <c r="U36" s="453">
        <v>65</v>
      </c>
      <c r="V36" s="453">
        <v>41</v>
      </c>
      <c r="W36" s="453">
        <v>22</v>
      </c>
      <c r="X36" s="402">
        <v>8</v>
      </c>
      <c r="Y36" s="404">
        <v>14</v>
      </c>
      <c r="Z36" s="411"/>
      <c r="AA36" s="400" t="s">
        <v>114</v>
      </c>
    </row>
    <row r="37" spans="1:27" s="385" customFormat="1" ht="11.25" customHeight="1" x14ac:dyDescent="0.15">
      <c r="A37" s="526" t="s">
        <v>113</v>
      </c>
      <c r="B37" s="526"/>
      <c r="C37" s="411"/>
      <c r="D37" s="401">
        <v>5</v>
      </c>
      <c r="E37" s="453">
        <v>5</v>
      </c>
      <c r="F37" s="453">
        <v>0</v>
      </c>
      <c r="G37" s="453">
        <v>31</v>
      </c>
      <c r="H37" s="453">
        <v>22</v>
      </c>
      <c r="I37" s="453">
        <v>0</v>
      </c>
      <c r="J37" s="453">
        <v>9</v>
      </c>
      <c r="K37" s="453">
        <v>538</v>
      </c>
      <c r="L37" s="453">
        <v>283</v>
      </c>
      <c r="M37" s="453">
        <v>255</v>
      </c>
      <c r="N37" s="453">
        <v>79</v>
      </c>
      <c r="O37" s="453">
        <v>75</v>
      </c>
      <c r="P37" s="453">
        <v>92</v>
      </c>
      <c r="Q37" s="453">
        <v>89</v>
      </c>
      <c r="R37" s="453">
        <v>112</v>
      </c>
      <c r="S37" s="453">
        <v>91</v>
      </c>
      <c r="T37" s="453">
        <v>70</v>
      </c>
      <c r="U37" s="453">
        <v>38</v>
      </c>
      <c r="V37" s="453">
        <v>32</v>
      </c>
      <c r="W37" s="453">
        <v>20</v>
      </c>
      <c r="X37" s="402">
        <v>11</v>
      </c>
      <c r="Y37" s="404">
        <v>9</v>
      </c>
      <c r="Z37" s="411"/>
      <c r="AA37" s="400" t="s">
        <v>113</v>
      </c>
    </row>
    <row r="38" spans="1:27" s="385" customFormat="1" ht="11.25" customHeight="1" x14ac:dyDescent="0.15">
      <c r="A38" s="526" t="s">
        <v>111</v>
      </c>
      <c r="B38" s="526"/>
      <c r="C38" s="411"/>
      <c r="D38" s="401">
        <v>4</v>
      </c>
      <c r="E38" s="453">
        <v>4</v>
      </c>
      <c r="F38" s="453">
        <v>0</v>
      </c>
      <c r="G38" s="453">
        <v>44</v>
      </c>
      <c r="H38" s="453">
        <v>36</v>
      </c>
      <c r="I38" s="453">
        <v>0</v>
      </c>
      <c r="J38" s="453">
        <v>8</v>
      </c>
      <c r="K38" s="453">
        <v>1134</v>
      </c>
      <c r="L38" s="453">
        <v>623</v>
      </c>
      <c r="M38" s="453">
        <v>511</v>
      </c>
      <c r="N38" s="453">
        <v>193</v>
      </c>
      <c r="O38" s="453">
        <v>169</v>
      </c>
      <c r="P38" s="453">
        <v>218</v>
      </c>
      <c r="Q38" s="453">
        <v>160</v>
      </c>
      <c r="R38" s="453">
        <v>212</v>
      </c>
      <c r="S38" s="453">
        <v>182</v>
      </c>
      <c r="T38" s="453">
        <v>100</v>
      </c>
      <c r="U38" s="453">
        <v>55</v>
      </c>
      <c r="V38" s="453">
        <v>45</v>
      </c>
      <c r="W38" s="453">
        <v>8</v>
      </c>
      <c r="X38" s="402">
        <v>2</v>
      </c>
      <c r="Y38" s="404">
        <v>6</v>
      </c>
      <c r="Z38" s="411"/>
      <c r="AA38" s="400" t="s">
        <v>111</v>
      </c>
    </row>
    <row r="39" spans="1:27" s="20" customFormat="1" ht="9.75" customHeight="1" x14ac:dyDescent="0.15">
      <c r="A39" s="30"/>
      <c r="B39" s="44"/>
      <c r="C39" s="30"/>
      <c r="D39" s="191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206"/>
      <c r="Y39" s="113"/>
      <c r="Z39" s="30"/>
      <c r="AA39" s="44"/>
    </row>
    <row r="40" spans="1:27" s="385" customFormat="1" ht="11.25" customHeight="1" x14ac:dyDescent="0.15">
      <c r="A40" s="526" t="s">
        <v>110</v>
      </c>
      <c r="B40" s="526"/>
      <c r="C40" s="411"/>
      <c r="D40" s="401"/>
      <c r="E40" s="453"/>
      <c r="F40" s="453"/>
      <c r="G40" s="453"/>
      <c r="H40" s="453"/>
      <c r="I40" s="453"/>
      <c r="J40" s="453"/>
      <c r="K40" s="453"/>
      <c r="L40" s="453"/>
      <c r="M40" s="453"/>
      <c r="N40" s="453"/>
      <c r="O40" s="453"/>
      <c r="P40" s="453"/>
      <c r="Q40" s="453"/>
      <c r="R40" s="453"/>
      <c r="S40" s="453"/>
      <c r="T40" s="453"/>
      <c r="U40" s="453"/>
      <c r="V40" s="453"/>
      <c r="W40" s="453"/>
      <c r="X40" s="402"/>
      <c r="Y40" s="404"/>
      <c r="Z40" s="530"/>
      <c r="AA40" s="530"/>
    </row>
    <row r="41" spans="1:27" s="20" customFormat="1" ht="11.25" customHeight="1" x14ac:dyDescent="0.15">
      <c r="A41" s="30"/>
      <c r="B41" s="44" t="s">
        <v>16</v>
      </c>
      <c r="C41" s="30"/>
      <c r="D41" s="191">
        <v>2</v>
      </c>
      <c r="E41" s="190">
        <v>2</v>
      </c>
      <c r="F41" s="190">
        <v>0</v>
      </c>
      <c r="G41" s="190">
        <v>12</v>
      </c>
      <c r="H41" s="190">
        <v>9</v>
      </c>
      <c r="I41" s="190">
        <v>0</v>
      </c>
      <c r="J41" s="190">
        <v>3</v>
      </c>
      <c r="K41" s="190">
        <v>262</v>
      </c>
      <c r="L41" s="190">
        <v>126</v>
      </c>
      <c r="M41" s="190">
        <v>136</v>
      </c>
      <c r="N41" s="190">
        <v>38</v>
      </c>
      <c r="O41" s="190">
        <v>45</v>
      </c>
      <c r="P41" s="190">
        <v>40</v>
      </c>
      <c r="Q41" s="190">
        <v>48</v>
      </c>
      <c r="R41" s="190">
        <v>48</v>
      </c>
      <c r="S41" s="190">
        <v>43</v>
      </c>
      <c r="T41" s="190">
        <v>36</v>
      </c>
      <c r="U41" s="190">
        <v>16</v>
      </c>
      <c r="V41" s="190">
        <v>20</v>
      </c>
      <c r="W41" s="190">
        <v>11</v>
      </c>
      <c r="X41" s="206">
        <v>2</v>
      </c>
      <c r="Y41" s="113">
        <v>9</v>
      </c>
      <c r="Z41" s="30"/>
      <c r="AA41" s="44" t="s">
        <v>16</v>
      </c>
    </row>
    <row r="42" spans="1:27" s="20" customFormat="1" ht="9.75" customHeight="1" x14ac:dyDescent="0.15">
      <c r="A42" s="30"/>
      <c r="B42" s="44"/>
      <c r="C42" s="30"/>
      <c r="D42" s="191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206"/>
      <c r="Y42" s="113"/>
      <c r="Z42" s="30"/>
      <c r="AA42" s="44"/>
    </row>
    <row r="43" spans="1:27" s="385" customFormat="1" ht="11.25" customHeight="1" x14ac:dyDescent="0.15">
      <c r="A43" s="526" t="s">
        <v>109</v>
      </c>
      <c r="B43" s="526"/>
      <c r="C43" s="411"/>
      <c r="D43" s="401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02"/>
      <c r="Y43" s="404"/>
      <c r="Z43" s="530"/>
      <c r="AA43" s="530"/>
    </row>
    <row r="44" spans="1:27" s="20" customFormat="1" ht="11.25" customHeight="1" x14ac:dyDescent="0.15">
      <c r="A44" s="30"/>
      <c r="B44" s="44" t="s">
        <v>15</v>
      </c>
      <c r="C44" s="30"/>
      <c r="D44" s="191">
        <v>1</v>
      </c>
      <c r="E44" s="190">
        <v>1</v>
      </c>
      <c r="F44" s="190">
        <v>0</v>
      </c>
      <c r="G44" s="190">
        <v>15</v>
      </c>
      <c r="H44" s="190">
        <v>12</v>
      </c>
      <c r="I44" s="190">
        <v>0</v>
      </c>
      <c r="J44" s="190">
        <v>3</v>
      </c>
      <c r="K44" s="190">
        <v>378</v>
      </c>
      <c r="L44" s="190">
        <v>201</v>
      </c>
      <c r="M44" s="190">
        <v>177</v>
      </c>
      <c r="N44" s="190">
        <v>63</v>
      </c>
      <c r="O44" s="190">
        <v>52</v>
      </c>
      <c r="P44" s="190">
        <v>79</v>
      </c>
      <c r="Q44" s="190">
        <v>67</v>
      </c>
      <c r="R44" s="190">
        <v>59</v>
      </c>
      <c r="S44" s="190">
        <v>58</v>
      </c>
      <c r="T44" s="190">
        <v>31</v>
      </c>
      <c r="U44" s="190">
        <v>16</v>
      </c>
      <c r="V44" s="190">
        <v>15</v>
      </c>
      <c r="W44" s="190">
        <v>7</v>
      </c>
      <c r="X44" s="206">
        <v>1</v>
      </c>
      <c r="Y44" s="113">
        <v>6</v>
      </c>
      <c r="Z44" s="30"/>
      <c r="AA44" s="44" t="s">
        <v>15</v>
      </c>
    </row>
    <row r="45" spans="1:27" s="20" customFormat="1" ht="9.75" customHeight="1" x14ac:dyDescent="0.15">
      <c r="A45" s="30"/>
      <c r="B45" s="44"/>
      <c r="C45" s="30"/>
      <c r="D45" s="191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206"/>
      <c r="Y45" s="113"/>
      <c r="Z45" s="30"/>
      <c r="AA45" s="44"/>
    </row>
    <row r="46" spans="1:27" s="385" customFormat="1" ht="11.25" customHeight="1" x14ac:dyDescent="0.15">
      <c r="A46" s="526" t="s">
        <v>108</v>
      </c>
      <c r="B46" s="526"/>
      <c r="C46" s="411"/>
      <c r="D46" s="401"/>
      <c r="E46" s="453"/>
      <c r="F46" s="453"/>
      <c r="G46" s="453"/>
      <c r="H46" s="453"/>
      <c r="I46" s="453"/>
      <c r="J46" s="453"/>
      <c r="K46" s="453"/>
      <c r="L46" s="453"/>
      <c r="M46" s="453"/>
      <c r="N46" s="453"/>
      <c r="O46" s="453"/>
      <c r="P46" s="453"/>
      <c r="Q46" s="453"/>
      <c r="R46" s="453"/>
      <c r="S46" s="453"/>
      <c r="T46" s="453"/>
      <c r="U46" s="453"/>
      <c r="V46" s="453"/>
      <c r="W46" s="453"/>
      <c r="X46" s="402"/>
      <c r="Y46" s="404"/>
      <c r="Z46" s="530"/>
      <c r="AA46" s="530"/>
    </row>
    <row r="47" spans="1:27" s="20" customFormat="1" ht="11.25" customHeight="1" x14ac:dyDescent="0.15">
      <c r="A47" s="30"/>
      <c r="B47" s="44" t="s">
        <v>14</v>
      </c>
      <c r="C47" s="30"/>
      <c r="D47" s="191">
        <v>1</v>
      </c>
      <c r="E47" s="190">
        <v>1</v>
      </c>
      <c r="F47" s="190">
        <v>0</v>
      </c>
      <c r="G47" s="190">
        <v>11</v>
      </c>
      <c r="H47" s="190">
        <v>9</v>
      </c>
      <c r="I47" s="190">
        <v>0</v>
      </c>
      <c r="J47" s="190">
        <v>2</v>
      </c>
      <c r="K47" s="190">
        <v>308</v>
      </c>
      <c r="L47" s="190">
        <v>174</v>
      </c>
      <c r="M47" s="190">
        <v>134</v>
      </c>
      <c r="N47" s="190">
        <v>58</v>
      </c>
      <c r="O47" s="190">
        <v>42</v>
      </c>
      <c r="P47" s="190">
        <v>65</v>
      </c>
      <c r="Q47" s="190">
        <v>52</v>
      </c>
      <c r="R47" s="190">
        <v>51</v>
      </c>
      <c r="S47" s="190">
        <v>40</v>
      </c>
      <c r="T47" s="190">
        <v>26</v>
      </c>
      <c r="U47" s="190">
        <v>10</v>
      </c>
      <c r="V47" s="190">
        <v>16</v>
      </c>
      <c r="W47" s="190">
        <v>7</v>
      </c>
      <c r="X47" s="206">
        <v>1</v>
      </c>
      <c r="Y47" s="113">
        <v>6</v>
      </c>
      <c r="Z47" s="30"/>
      <c r="AA47" s="44" t="s">
        <v>14</v>
      </c>
    </row>
    <row r="48" spans="1:27" s="20" customFormat="1" ht="9.75" customHeight="1" x14ac:dyDescent="0.15">
      <c r="A48" s="30"/>
      <c r="B48" s="44"/>
      <c r="C48" s="30"/>
      <c r="D48" s="191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206"/>
      <c r="Y48" s="113"/>
      <c r="Z48" s="30"/>
      <c r="AA48" s="44"/>
    </row>
    <row r="49" spans="1:27" s="385" customFormat="1" ht="11.25" customHeight="1" x14ac:dyDescent="0.15">
      <c r="A49" s="526" t="s">
        <v>107</v>
      </c>
      <c r="B49" s="526"/>
      <c r="C49" s="411"/>
      <c r="D49" s="401"/>
      <c r="E49" s="453"/>
      <c r="F49" s="453"/>
      <c r="G49" s="453"/>
      <c r="H49" s="453"/>
      <c r="I49" s="453"/>
      <c r="J49" s="453"/>
      <c r="K49" s="453"/>
      <c r="L49" s="453"/>
      <c r="M49" s="453"/>
      <c r="N49" s="453"/>
      <c r="O49" s="453"/>
      <c r="P49" s="453"/>
      <c r="Q49" s="453"/>
      <c r="R49" s="453"/>
      <c r="S49" s="453"/>
      <c r="T49" s="453"/>
      <c r="U49" s="453"/>
      <c r="V49" s="453"/>
      <c r="W49" s="453"/>
      <c r="X49" s="402"/>
      <c r="Y49" s="404"/>
      <c r="Z49" s="530"/>
      <c r="AA49" s="530"/>
    </row>
    <row r="50" spans="1:27" s="20" customFormat="1" ht="11.25" customHeight="1" x14ac:dyDescent="0.15">
      <c r="A50" s="30"/>
      <c r="B50" s="44" t="s">
        <v>106</v>
      </c>
      <c r="C50" s="30"/>
      <c r="D50" s="191">
        <v>1</v>
      </c>
      <c r="E50" s="190">
        <v>1</v>
      </c>
      <c r="F50" s="190">
        <v>0</v>
      </c>
      <c r="G50" s="190">
        <v>10</v>
      </c>
      <c r="H50" s="190">
        <v>7</v>
      </c>
      <c r="I50" s="190">
        <v>0</v>
      </c>
      <c r="J50" s="190">
        <v>3</v>
      </c>
      <c r="K50" s="190">
        <v>239</v>
      </c>
      <c r="L50" s="190">
        <v>121</v>
      </c>
      <c r="M50" s="190">
        <v>118</v>
      </c>
      <c r="N50" s="190">
        <v>37</v>
      </c>
      <c r="O50" s="190">
        <v>40</v>
      </c>
      <c r="P50" s="190">
        <v>46</v>
      </c>
      <c r="Q50" s="190">
        <v>47</v>
      </c>
      <c r="R50" s="190">
        <v>38</v>
      </c>
      <c r="S50" s="190">
        <v>31</v>
      </c>
      <c r="T50" s="190">
        <v>25</v>
      </c>
      <c r="U50" s="190">
        <v>13</v>
      </c>
      <c r="V50" s="190">
        <v>12</v>
      </c>
      <c r="W50" s="190">
        <v>2</v>
      </c>
      <c r="X50" s="206">
        <v>0</v>
      </c>
      <c r="Y50" s="113">
        <v>2</v>
      </c>
      <c r="Z50" s="30"/>
      <c r="AA50" s="44" t="s">
        <v>106</v>
      </c>
    </row>
    <row r="51" spans="1:27" s="20" customFormat="1" ht="9.75" customHeight="1" x14ac:dyDescent="0.15">
      <c r="A51" s="30"/>
      <c r="B51" s="44"/>
      <c r="C51" s="30"/>
      <c r="D51" s="191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206"/>
      <c r="Y51" s="113"/>
      <c r="Z51" s="30"/>
      <c r="AA51" s="44"/>
    </row>
    <row r="52" spans="1:27" s="385" customFormat="1" ht="11.25" customHeight="1" x14ac:dyDescent="0.15">
      <c r="A52" s="526" t="s">
        <v>105</v>
      </c>
      <c r="B52" s="526"/>
      <c r="C52" s="411"/>
      <c r="D52" s="401"/>
      <c r="E52" s="453"/>
      <c r="F52" s="453"/>
      <c r="G52" s="453"/>
      <c r="H52" s="453"/>
      <c r="I52" s="453"/>
      <c r="J52" s="453"/>
      <c r="K52" s="453"/>
      <c r="L52" s="453"/>
      <c r="M52" s="453"/>
      <c r="N52" s="453"/>
      <c r="O52" s="453"/>
      <c r="P52" s="453"/>
      <c r="Q52" s="453"/>
      <c r="R52" s="453"/>
      <c r="S52" s="453"/>
      <c r="T52" s="453"/>
      <c r="U52" s="453"/>
      <c r="V52" s="453"/>
      <c r="W52" s="453"/>
      <c r="X52" s="402"/>
      <c r="Y52" s="404"/>
      <c r="Z52" s="530"/>
      <c r="AA52" s="530"/>
    </row>
    <row r="53" spans="1:27" s="20" customFormat="1" ht="11.25" customHeight="1" x14ac:dyDescent="0.15">
      <c r="A53" s="30"/>
      <c r="B53" s="44" t="s">
        <v>104</v>
      </c>
      <c r="C53" s="30"/>
      <c r="D53" s="191">
        <v>1</v>
      </c>
      <c r="E53" s="190">
        <v>1</v>
      </c>
      <c r="F53" s="190">
        <v>0</v>
      </c>
      <c r="G53" s="190">
        <v>3</v>
      </c>
      <c r="H53" s="190">
        <v>3</v>
      </c>
      <c r="I53" s="190">
        <v>0</v>
      </c>
      <c r="J53" s="190">
        <v>0</v>
      </c>
      <c r="K53" s="190">
        <v>18</v>
      </c>
      <c r="L53" s="190">
        <v>10</v>
      </c>
      <c r="M53" s="190">
        <v>8</v>
      </c>
      <c r="N53" s="190">
        <v>2</v>
      </c>
      <c r="O53" s="190">
        <v>3</v>
      </c>
      <c r="P53" s="190">
        <v>3</v>
      </c>
      <c r="Q53" s="190">
        <v>2</v>
      </c>
      <c r="R53" s="190">
        <v>5</v>
      </c>
      <c r="S53" s="190">
        <v>3</v>
      </c>
      <c r="T53" s="190">
        <v>9</v>
      </c>
      <c r="U53" s="190">
        <v>7</v>
      </c>
      <c r="V53" s="190">
        <v>2</v>
      </c>
      <c r="W53" s="190">
        <v>1</v>
      </c>
      <c r="X53" s="206">
        <v>0</v>
      </c>
      <c r="Y53" s="113">
        <v>1</v>
      </c>
      <c r="Z53" s="30"/>
      <c r="AA53" s="44" t="s">
        <v>104</v>
      </c>
    </row>
    <row r="54" spans="1:27" s="20" customFormat="1" ht="9.75" customHeight="1" x14ac:dyDescent="0.15">
      <c r="A54" s="30"/>
      <c r="B54" s="44"/>
      <c r="C54" s="30"/>
      <c r="D54" s="191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206"/>
      <c r="Y54" s="113"/>
      <c r="Z54" s="30"/>
      <c r="AA54" s="44"/>
    </row>
    <row r="55" spans="1:27" s="385" customFormat="1" ht="11.25" customHeight="1" x14ac:dyDescent="0.15">
      <c r="A55" s="526" t="s">
        <v>103</v>
      </c>
      <c r="B55" s="526"/>
      <c r="C55" s="411"/>
      <c r="D55" s="401"/>
      <c r="E55" s="453"/>
      <c r="F55" s="453"/>
      <c r="G55" s="453"/>
      <c r="H55" s="453"/>
      <c r="I55" s="453"/>
      <c r="J55" s="453"/>
      <c r="K55" s="453"/>
      <c r="L55" s="453"/>
      <c r="M55" s="453"/>
      <c r="N55" s="453"/>
      <c r="O55" s="453"/>
      <c r="P55" s="453"/>
      <c r="Q55" s="453"/>
      <c r="R55" s="453"/>
      <c r="S55" s="453"/>
      <c r="T55" s="453"/>
      <c r="U55" s="453"/>
      <c r="V55" s="453"/>
      <c r="W55" s="453"/>
      <c r="X55" s="402"/>
      <c r="Y55" s="404"/>
      <c r="Z55" s="530"/>
      <c r="AA55" s="530"/>
    </row>
    <row r="56" spans="1:27" s="20" customFormat="1" ht="11.25" customHeight="1" x14ac:dyDescent="0.15">
      <c r="A56" s="30"/>
      <c r="B56" s="44" t="s">
        <v>102</v>
      </c>
      <c r="C56" s="30"/>
      <c r="D56" s="191">
        <v>1</v>
      </c>
      <c r="E56" s="190">
        <v>1</v>
      </c>
      <c r="F56" s="190">
        <v>0</v>
      </c>
      <c r="G56" s="190">
        <v>15</v>
      </c>
      <c r="H56" s="190">
        <v>11</v>
      </c>
      <c r="I56" s="190">
        <v>0</v>
      </c>
      <c r="J56" s="190">
        <v>4</v>
      </c>
      <c r="K56" s="190">
        <v>321</v>
      </c>
      <c r="L56" s="190">
        <v>161</v>
      </c>
      <c r="M56" s="190">
        <v>160</v>
      </c>
      <c r="N56" s="190">
        <v>47</v>
      </c>
      <c r="O56" s="190">
        <v>44</v>
      </c>
      <c r="P56" s="190">
        <v>58</v>
      </c>
      <c r="Q56" s="190">
        <v>67</v>
      </c>
      <c r="R56" s="190">
        <v>56</v>
      </c>
      <c r="S56" s="190">
        <v>49</v>
      </c>
      <c r="T56" s="190">
        <v>26</v>
      </c>
      <c r="U56" s="190">
        <v>16</v>
      </c>
      <c r="V56" s="190">
        <v>10</v>
      </c>
      <c r="W56" s="190">
        <v>3</v>
      </c>
      <c r="X56" s="206">
        <v>0</v>
      </c>
      <c r="Y56" s="113">
        <v>3</v>
      </c>
      <c r="Z56" s="30"/>
      <c r="AA56" s="44" t="s">
        <v>102</v>
      </c>
    </row>
    <row r="57" spans="1:27" s="20" customFormat="1" ht="9.75" customHeight="1" x14ac:dyDescent="0.15">
      <c r="A57" s="30"/>
      <c r="B57" s="44"/>
      <c r="C57" s="30"/>
      <c r="D57" s="191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206"/>
      <c r="Y57" s="113"/>
      <c r="Z57" s="30"/>
      <c r="AA57" s="44"/>
    </row>
    <row r="58" spans="1:27" s="385" customFormat="1" ht="11.25" customHeight="1" x14ac:dyDescent="0.15">
      <c r="A58" s="526" t="s">
        <v>101</v>
      </c>
      <c r="B58" s="526"/>
      <c r="C58" s="411"/>
      <c r="D58" s="401"/>
      <c r="E58" s="453"/>
      <c r="F58" s="453"/>
      <c r="G58" s="453"/>
      <c r="H58" s="453"/>
      <c r="I58" s="453"/>
      <c r="J58" s="453"/>
      <c r="K58" s="453"/>
      <c r="L58" s="453"/>
      <c r="M58" s="453"/>
      <c r="N58" s="453"/>
      <c r="O58" s="453"/>
      <c r="P58" s="453"/>
      <c r="Q58" s="453"/>
      <c r="R58" s="453"/>
      <c r="S58" s="453"/>
      <c r="T58" s="453"/>
      <c r="U58" s="453"/>
      <c r="V58" s="453"/>
      <c r="W58" s="453"/>
      <c r="X58" s="402"/>
      <c r="Y58" s="404"/>
      <c r="Z58" s="530"/>
      <c r="AA58" s="530"/>
    </row>
    <row r="59" spans="1:27" s="20" customFormat="1" ht="11.25" customHeight="1" x14ac:dyDescent="0.15">
      <c r="A59" s="30"/>
      <c r="B59" s="44" t="s">
        <v>100</v>
      </c>
      <c r="C59" s="30"/>
      <c r="D59" s="191">
        <v>1</v>
      </c>
      <c r="E59" s="190">
        <v>1</v>
      </c>
      <c r="F59" s="190">
        <v>0</v>
      </c>
      <c r="G59" s="190">
        <v>13</v>
      </c>
      <c r="H59" s="190">
        <v>9</v>
      </c>
      <c r="I59" s="190">
        <v>0</v>
      </c>
      <c r="J59" s="190">
        <v>4</v>
      </c>
      <c r="K59" s="190">
        <v>312</v>
      </c>
      <c r="L59" s="190">
        <v>166</v>
      </c>
      <c r="M59" s="190">
        <v>146</v>
      </c>
      <c r="N59" s="190">
        <v>52</v>
      </c>
      <c r="O59" s="190">
        <v>57</v>
      </c>
      <c r="P59" s="190">
        <v>53</v>
      </c>
      <c r="Q59" s="190">
        <v>41</v>
      </c>
      <c r="R59" s="190">
        <v>61</v>
      </c>
      <c r="S59" s="190">
        <v>48</v>
      </c>
      <c r="T59" s="190">
        <v>28</v>
      </c>
      <c r="U59" s="190">
        <v>16</v>
      </c>
      <c r="V59" s="190">
        <v>12</v>
      </c>
      <c r="W59" s="190">
        <v>2</v>
      </c>
      <c r="X59" s="206">
        <v>0</v>
      </c>
      <c r="Y59" s="113">
        <v>2</v>
      </c>
      <c r="Z59" s="30"/>
      <c r="AA59" s="44" t="s">
        <v>100</v>
      </c>
    </row>
    <row r="60" spans="1:27" s="20" customFormat="1" ht="11.25" customHeight="1" x14ac:dyDescent="0.15">
      <c r="A60" s="30"/>
      <c r="B60" s="44" t="s">
        <v>9</v>
      </c>
      <c r="C60" s="30"/>
      <c r="D60" s="191">
        <v>1</v>
      </c>
      <c r="E60" s="190">
        <v>1</v>
      </c>
      <c r="F60" s="190">
        <v>0</v>
      </c>
      <c r="G60" s="190">
        <v>7</v>
      </c>
      <c r="H60" s="190">
        <v>5</v>
      </c>
      <c r="I60" s="190">
        <v>0</v>
      </c>
      <c r="J60" s="190">
        <v>2</v>
      </c>
      <c r="K60" s="190">
        <v>134</v>
      </c>
      <c r="L60" s="190">
        <v>74</v>
      </c>
      <c r="M60" s="190">
        <v>60</v>
      </c>
      <c r="N60" s="190">
        <v>27</v>
      </c>
      <c r="O60" s="190">
        <v>23</v>
      </c>
      <c r="P60" s="190">
        <v>26</v>
      </c>
      <c r="Q60" s="190">
        <v>17</v>
      </c>
      <c r="R60" s="190">
        <v>21</v>
      </c>
      <c r="S60" s="190">
        <v>20</v>
      </c>
      <c r="T60" s="190">
        <v>15</v>
      </c>
      <c r="U60" s="190">
        <v>10</v>
      </c>
      <c r="V60" s="190">
        <v>5</v>
      </c>
      <c r="W60" s="190">
        <v>2</v>
      </c>
      <c r="X60" s="206">
        <v>0</v>
      </c>
      <c r="Y60" s="113">
        <v>2</v>
      </c>
      <c r="Z60" s="30"/>
      <c r="AA60" s="44" t="s">
        <v>9</v>
      </c>
    </row>
    <row r="61" spans="1:27" s="20" customFormat="1" ht="9.75" customHeight="1" x14ac:dyDescent="0.15">
      <c r="A61" s="30"/>
      <c r="B61" s="44"/>
      <c r="C61" s="30"/>
      <c r="D61" s="191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206"/>
      <c r="Y61" s="113"/>
      <c r="Z61" s="30"/>
      <c r="AA61" s="44"/>
    </row>
    <row r="62" spans="1:27" s="385" customFormat="1" ht="11.25" customHeight="1" x14ac:dyDescent="0.15">
      <c r="A62" s="526" t="s">
        <v>99</v>
      </c>
      <c r="B62" s="526"/>
      <c r="C62" s="411"/>
      <c r="D62" s="401"/>
      <c r="E62" s="453"/>
      <c r="F62" s="453"/>
      <c r="G62" s="453"/>
      <c r="H62" s="453"/>
      <c r="I62" s="453"/>
      <c r="J62" s="453"/>
      <c r="K62" s="453"/>
      <c r="L62" s="453"/>
      <c r="M62" s="453"/>
      <c r="N62" s="453"/>
      <c r="O62" s="453"/>
      <c r="P62" s="453"/>
      <c r="Q62" s="453"/>
      <c r="R62" s="453"/>
      <c r="S62" s="453"/>
      <c r="T62" s="453"/>
      <c r="U62" s="453"/>
      <c r="V62" s="453"/>
      <c r="W62" s="453"/>
      <c r="X62" s="402"/>
      <c r="Y62" s="404"/>
      <c r="Z62" s="530"/>
      <c r="AA62" s="530"/>
    </row>
    <row r="63" spans="1:27" s="20" customFormat="1" ht="11.25" customHeight="1" x14ac:dyDescent="0.15">
      <c r="A63" s="30"/>
      <c r="B63" s="44" t="s">
        <v>98</v>
      </c>
      <c r="C63" s="30"/>
      <c r="D63" s="191">
        <v>1</v>
      </c>
      <c r="E63" s="190">
        <v>1</v>
      </c>
      <c r="F63" s="190">
        <v>0</v>
      </c>
      <c r="G63" s="190">
        <v>4</v>
      </c>
      <c r="H63" s="190">
        <v>3</v>
      </c>
      <c r="I63" s="190">
        <v>0</v>
      </c>
      <c r="J63" s="190">
        <v>1</v>
      </c>
      <c r="K63" s="190">
        <v>42</v>
      </c>
      <c r="L63" s="190">
        <v>12</v>
      </c>
      <c r="M63" s="190">
        <v>30</v>
      </c>
      <c r="N63" s="190">
        <v>5</v>
      </c>
      <c r="O63" s="190">
        <v>12</v>
      </c>
      <c r="P63" s="190">
        <v>6</v>
      </c>
      <c r="Q63" s="190">
        <v>13</v>
      </c>
      <c r="R63" s="190">
        <v>1</v>
      </c>
      <c r="S63" s="190">
        <v>5</v>
      </c>
      <c r="T63" s="190">
        <v>14</v>
      </c>
      <c r="U63" s="190">
        <v>7</v>
      </c>
      <c r="V63" s="190">
        <v>7</v>
      </c>
      <c r="W63" s="190">
        <v>1</v>
      </c>
      <c r="X63" s="206">
        <v>0</v>
      </c>
      <c r="Y63" s="113">
        <v>1</v>
      </c>
      <c r="Z63" s="30"/>
      <c r="AA63" s="44" t="s">
        <v>98</v>
      </c>
    </row>
    <row r="64" spans="1:27" s="20" customFormat="1" ht="9.75" customHeight="1" x14ac:dyDescent="0.15">
      <c r="A64" s="30"/>
      <c r="B64" s="44"/>
      <c r="C64" s="30"/>
      <c r="D64" s="191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206"/>
      <c r="Y64" s="113"/>
      <c r="Z64" s="30"/>
      <c r="AA64" s="44"/>
    </row>
    <row r="65" spans="1:27" s="385" customFormat="1" ht="11.25" customHeight="1" x14ac:dyDescent="0.15">
      <c r="A65" s="526" t="s">
        <v>97</v>
      </c>
      <c r="B65" s="526"/>
      <c r="C65" s="411"/>
      <c r="D65" s="401"/>
      <c r="E65" s="453"/>
      <c r="F65" s="453"/>
      <c r="G65" s="453"/>
      <c r="H65" s="453"/>
      <c r="I65" s="453"/>
      <c r="J65" s="453"/>
      <c r="K65" s="453"/>
      <c r="L65" s="453"/>
      <c r="M65" s="453"/>
      <c r="N65" s="453"/>
      <c r="O65" s="453"/>
      <c r="P65" s="453"/>
      <c r="Q65" s="453"/>
      <c r="R65" s="453"/>
      <c r="S65" s="453"/>
      <c r="T65" s="453"/>
      <c r="U65" s="453"/>
      <c r="V65" s="453"/>
      <c r="W65" s="453"/>
      <c r="X65" s="402"/>
      <c r="Y65" s="404"/>
      <c r="Z65" s="530"/>
      <c r="AA65" s="530"/>
    </row>
    <row r="66" spans="1:27" s="20" customFormat="1" ht="11.25" customHeight="1" x14ac:dyDescent="0.15">
      <c r="A66" s="30"/>
      <c r="B66" s="44" t="s">
        <v>96</v>
      </c>
      <c r="C66" s="30"/>
      <c r="D66" s="191">
        <v>1</v>
      </c>
      <c r="E66" s="190">
        <v>1</v>
      </c>
      <c r="F66" s="190">
        <v>0</v>
      </c>
      <c r="G66" s="190">
        <v>5</v>
      </c>
      <c r="H66" s="190">
        <v>3</v>
      </c>
      <c r="I66" s="190">
        <v>0</v>
      </c>
      <c r="J66" s="190">
        <v>2</v>
      </c>
      <c r="K66" s="190">
        <v>94</v>
      </c>
      <c r="L66" s="190">
        <v>38</v>
      </c>
      <c r="M66" s="190">
        <v>56</v>
      </c>
      <c r="N66" s="190">
        <v>10</v>
      </c>
      <c r="O66" s="190">
        <v>17</v>
      </c>
      <c r="P66" s="190">
        <v>10</v>
      </c>
      <c r="Q66" s="190">
        <v>21</v>
      </c>
      <c r="R66" s="190">
        <v>18</v>
      </c>
      <c r="S66" s="190">
        <v>18</v>
      </c>
      <c r="T66" s="190">
        <v>16</v>
      </c>
      <c r="U66" s="190">
        <v>9</v>
      </c>
      <c r="V66" s="190">
        <v>7</v>
      </c>
      <c r="W66" s="190">
        <v>2</v>
      </c>
      <c r="X66" s="206">
        <v>0</v>
      </c>
      <c r="Y66" s="113">
        <v>2</v>
      </c>
      <c r="Z66" s="30"/>
      <c r="AA66" s="44" t="s">
        <v>96</v>
      </c>
    </row>
    <row r="67" spans="1:27" s="20" customFormat="1" ht="11.25" customHeight="1" x14ac:dyDescent="0.15">
      <c r="A67" s="30"/>
      <c r="B67" s="44" t="s">
        <v>95</v>
      </c>
      <c r="C67" s="30"/>
      <c r="D67" s="191">
        <v>2</v>
      </c>
      <c r="E67" s="190">
        <v>2</v>
      </c>
      <c r="F67" s="190">
        <v>0</v>
      </c>
      <c r="G67" s="190">
        <v>13</v>
      </c>
      <c r="H67" s="190">
        <v>9</v>
      </c>
      <c r="I67" s="190">
        <v>0</v>
      </c>
      <c r="J67" s="190">
        <v>4</v>
      </c>
      <c r="K67" s="190">
        <v>251</v>
      </c>
      <c r="L67" s="190">
        <v>123</v>
      </c>
      <c r="M67" s="190">
        <v>128</v>
      </c>
      <c r="N67" s="190">
        <v>47</v>
      </c>
      <c r="O67" s="190">
        <v>46</v>
      </c>
      <c r="P67" s="190">
        <v>40</v>
      </c>
      <c r="Q67" s="190">
        <v>37</v>
      </c>
      <c r="R67" s="190">
        <v>36</v>
      </c>
      <c r="S67" s="190">
        <v>45</v>
      </c>
      <c r="T67" s="190">
        <v>29</v>
      </c>
      <c r="U67" s="190">
        <v>17</v>
      </c>
      <c r="V67" s="190">
        <v>12</v>
      </c>
      <c r="W67" s="190">
        <v>4</v>
      </c>
      <c r="X67" s="206">
        <v>0</v>
      </c>
      <c r="Y67" s="113">
        <v>4</v>
      </c>
      <c r="Z67" s="30"/>
      <c r="AA67" s="44" t="s">
        <v>95</v>
      </c>
    </row>
    <row r="68" spans="1:27" s="20" customFormat="1" ht="9.75" customHeight="1" x14ac:dyDescent="0.15">
      <c r="A68" s="30"/>
      <c r="B68" s="44"/>
      <c r="C68" s="30"/>
      <c r="D68" s="191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206"/>
      <c r="Y68" s="113"/>
      <c r="Z68" s="30"/>
      <c r="AA68" s="44"/>
    </row>
    <row r="69" spans="1:27" s="385" customFormat="1" ht="11.25" customHeight="1" x14ac:dyDescent="0.15">
      <c r="A69" s="526" t="s">
        <v>94</v>
      </c>
      <c r="B69" s="526"/>
      <c r="C69" s="411"/>
      <c r="D69" s="401"/>
      <c r="E69" s="453"/>
      <c r="F69" s="453"/>
      <c r="G69" s="453"/>
      <c r="H69" s="453"/>
      <c r="I69" s="453"/>
      <c r="J69" s="453"/>
      <c r="K69" s="453"/>
      <c r="L69" s="453"/>
      <c r="M69" s="453"/>
      <c r="N69" s="453"/>
      <c r="O69" s="453"/>
      <c r="P69" s="453"/>
      <c r="Q69" s="453"/>
      <c r="R69" s="453"/>
      <c r="S69" s="453"/>
      <c r="T69" s="453"/>
      <c r="U69" s="453"/>
      <c r="V69" s="453"/>
      <c r="W69" s="453"/>
      <c r="X69" s="402"/>
      <c r="Y69" s="404"/>
      <c r="Z69" s="530"/>
      <c r="AA69" s="530"/>
    </row>
    <row r="70" spans="1:27" s="20" customFormat="1" ht="11.25" customHeight="1" x14ac:dyDescent="0.15">
      <c r="A70" s="30"/>
      <c r="B70" s="44" t="s">
        <v>93</v>
      </c>
      <c r="C70" s="30"/>
      <c r="D70" s="191">
        <v>2</v>
      </c>
      <c r="E70" s="190">
        <v>2</v>
      </c>
      <c r="F70" s="190">
        <v>0</v>
      </c>
      <c r="G70" s="190">
        <v>12</v>
      </c>
      <c r="H70" s="190">
        <v>9</v>
      </c>
      <c r="I70" s="190">
        <v>0</v>
      </c>
      <c r="J70" s="190">
        <v>3</v>
      </c>
      <c r="K70" s="190">
        <v>219</v>
      </c>
      <c r="L70" s="190">
        <v>119</v>
      </c>
      <c r="M70" s="190">
        <v>100</v>
      </c>
      <c r="N70" s="190">
        <v>53</v>
      </c>
      <c r="O70" s="190">
        <v>30</v>
      </c>
      <c r="P70" s="190">
        <v>33</v>
      </c>
      <c r="Q70" s="190">
        <v>30</v>
      </c>
      <c r="R70" s="190">
        <v>33</v>
      </c>
      <c r="S70" s="190">
        <v>40</v>
      </c>
      <c r="T70" s="190">
        <v>44</v>
      </c>
      <c r="U70" s="190">
        <v>30</v>
      </c>
      <c r="V70" s="190">
        <v>14</v>
      </c>
      <c r="W70" s="190">
        <v>10</v>
      </c>
      <c r="X70" s="206">
        <v>5</v>
      </c>
      <c r="Y70" s="113">
        <v>5</v>
      </c>
      <c r="Z70" s="30"/>
      <c r="AA70" s="43" t="s">
        <v>93</v>
      </c>
    </row>
    <row r="71" spans="1:27" s="20" customFormat="1" ht="6" customHeight="1" thickBot="1" x14ac:dyDescent="0.2">
      <c r="A71" s="39"/>
      <c r="B71" s="38"/>
      <c r="C71" s="39"/>
      <c r="D71" s="52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51"/>
      <c r="AA71" s="39"/>
    </row>
    <row r="72" spans="1:27" s="20" customFormat="1" ht="15" customHeight="1" x14ac:dyDescent="0.15">
      <c r="A72" s="105" t="s">
        <v>284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U72" s="562" t="s">
        <v>369</v>
      </c>
      <c r="V72" s="562"/>
      <c r="W72" s="562"/>
      <c r="X72" s="562"/>
      <c r="Y72" s="562"/>
      <c r="Z72" s="562"/>
      <c r="AA72" s="562"/>
    </row>
    <row r="73" spans="1:27" s="20" customFormat="1" ht="9.75" customHeight="1" x14ac:dyDescent="0.15">
      <c r="A73" s="106" t="s">
        <v>437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49"/>
      <c r="P73" s="49"/>
      <c r="Q73" s="49"/>
      <c r="R73" s="49"/>
      <c r="S73" s="49"/>
      <c r="T73" s="32"/>
      <c r="U73" s="32"/>
      <c r="V73" s="32"/>
      <c r="W73" s="32"/>
      <c r="X73" s="32"/>
      <c r="Y73" s="32"/>
      <c r="Z73" s="48"/>
    </row>
    <row r="74" spans="1:27" ht="9.75" customHeight="1" x14ac:dyDescent="0.15">
      <c r="A74" s="106" t="s">
        <v>438</v>
      </c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</row>
    <row r="77" spans="1:27" x14ac:dyDescent="0.15">
      <c r="A77" s="106"/>
    </row>
  </sheetData>
  <mergeCells count="79">
    <mergeCell ref="A2:M2"/>
    <mergeCell ref="F4:F5"/>
    <mergeCell ref="J4:J5"/>
    <mergeCell ref="K4:M4"/>
    <mergeCell ref="K3:S3"/>
    <mergeCell ref="G4:G5"/>
    <mergeCell ref="N2:AA2"/>
    <mergeCell ref="A3:C5"/>
    <mergeCell ref="D3:F3"/>
    <mergeCell ref="G3:J3"/>
    <mergeCell ref="D4:D5"/>
    <mergeCell ref="E4:E5"/>
    <mergeCell ref="T3:V3"/>
    <mergeCell ref="H4:H5"/>
    <mergeCell ref="N4:O4"/>
    <mergeCell ref="R4:S4"/>
    <mergeCell ref="Z15:AA15"/>
    <mergeCell ref="Z8:AA8"/>
    <mergeCell ref="U4:U5"/>
    <mergeCell ref="V4:V5"/>
    <mergeCell ref="W4:W5"/>
    <mergeCell ref="X4:X5"/>
    <mergeCell ref="I4:I5"/>
    <mergeCell ref="Z11:AA11"/>
    <mergeCell ref="A14:B14"/>
    <mergeCell ref="A9:B9"/>
    <mergeCell ref="Z7:AA7"/>
    <mergeCell ref="P4:Q4"/>
    <mergeCell ref="T4:T5"/>
    <mergeCell ref="A7:B7"/>
    <mergeCell ref="A8:B8"/>
    <mergeCell ref="A11:B11"/>
    <mergeCell ref="A46:B46"/>
    <mergeCell ref="A1:M1"/>
    <mergeCell ref="N1:AA1"/>
    <mergeCell ref="A40:B40"/>
    <mergeCell ref="Z40:AA40"/>
    <mergeCell ref="Z9:AA9"/>
    <mergeCell ref="A10:B10"/>
    <mergeCell ref="Z10:AA10"/>
    <mergeCell ref="A13:B13"/>
    <mergeCell ref="Z13:AA13"/>
    <mergeCell ref="A43:B43"/>
    <mergeCell ref="Z46:AA46"/>
    <mergeCell ref="A15:B15"/>
    <mergeCell ref="Y4:Y5"/>
    <mergeCell ref="Z3:AA5"/>
    <mergeCell ref="W3:Y3"/>
    <mergeCell ref="A49:B49"/>
    <mergeCell ref="Z49:AA49"/>
    <mergeCell ref="Z43:AA43"/>
    <mergeCell ref="U72:AA72"/>
    <mergeCell ref="A52:B52"/>
    <mergeCell ref="Z52:AA52"/>
    <mergeCell ref="A55:B55"/>
    <mergeCell ref="Z55:AA55"/>
    <mergeCell ref="Z62:AA62"/>
    <mergeCell ref="A69:B69"/>
    <mergeCell ref="Z69:AA69"/>
    <mergeCell ref="A65:B65"/>
    <mergeCell ref="Z65:AA65"/>
    <mergeCell ref="A58:B58"/>
    <mergeCell ref="Z58:AA58"/>
    <mergeCell ref="A62:B62"/>
    <mergeCell ref="A17:B17"/>
    <mergeCell ref="A23:B23"/>
    <mergeCell ref="A24:B24"/>
    <mergeCell ref="A25:B25"/>
    <mergeCell ref="A26:B26"/>
    <mergeCell ref="A27:B27"/>
    <mergeCell ref="A29:B29"/>
    <mergeCell ref="A30:B30"/>
    <mergeCell ref="A31:B31"/>
    <mergeCell ref="A32:B32"/>
    <mergeCell ref="A33:B33"/>
    <mergeCell ref="A35:B35"/>
    <mergeCell ref="A36:B36"/>
    <mergeCell ref="A37:B37"/>
    <mergeCell ref="A38:B38"/>
  </mergeCells>
  <phoneticPr fontId="4"/>
  <pageMargins left="0.59055118110236227" right="0.59055118110236227" top="0.31496062992125984" bottom="0.31496062992125984" header="0" footer="0"/>
  <pageSetup paperSize="9" fitToWidth="2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58"/>
  <sheetViews>
    <sheetView view="pageBreakPreview" zoomScale="95" zoomScaleNormal="100" zoomScaleSheetLayoutView="95" workbookViewId="0">
      <selection activeCell="A2" sqref="A2:H2"/>
    </sheetView>
  </sheetViews>
  <sheetFormatPr defaultRowHeight="11.25" x14ac:dyDescent="0.15"/>
  <cols>
    <col min="1" max="1" width="10.83203125" style="17" customWidth="1"/>
    <col min="2" max="15" width="7.1640625" style="17" customWidth="1"/>
    <col min="16" max="16384" width="9.33203125" style="17"/>
  </cols>
  <sheetData>
    <row r="1" spans="1:15" ht="24" customHeight="1" x14ac:dyDescent="0.15">
      <c r="A1" s="570" t="s">
        <v>618</v>
      </c>
      <c r="B1" s="570"/>
      <c r="C1" s="570"/>
      <c r="D1" s="570"/>
      <c r="E1" s="570"/>
      <c r="F1" s="570"/>
      <c r="G1" s="570"/>
      <c r="H1" s="570"/>
      <c r="I1" s="570"/>
      <c r="J1" s="570"/>
      <c r="K1" s="571"/>
      <c r="L1" s="571"/>
      <c r="M1" s="571"/>
      <c r="N1" s="571"/>
      <c r="O1" s="571"/>
    </row>
    <row r="2" spans="1:15" ht="30" customHeight="1" thickBot="1" x14ac:dyDescent="0.2">
      <c r="A2" s="480" t="s">
        <v>596</v>
      </c>
      <c r="B2" s="480"/>
      <c r="C2" s="480"/>
      <c r="D2" s="480"/>
      <c r="E2" s="480"/>
      <c r="F2" s="480"/>
      <c r="G2" s="480"/>
      <c r="H2" s="480"/>
      <c r="I2" s="480"/>
      <c r="J2" s="480"/>
      <c r="K2" s="571"/>
      <c r="L2" s="571"/>
      <c r="M2" s="571"/>
      <c r="N2" s="571"/>
      <c r="O2" s="571"/>
    </row>
    <row r="3" spans="1:15" ht="15" customHeight="1" x14ac:dyDescent="0.15">
      <c r="A3" s="469" t="s">
        <v>83</v>
      </c>
      <c r="B3" s="565" t="s">
        <v>131</v>
      </c>
      <c r="C3" s="471" t="s">
        <v>185</v>
      </c>
      <c r="D3" s="472"/>
      <c r="E3" s="472"/>
      <c r="F3" s="471" t="s">
        <v>390</v>
      </c>
      <c r="G3" s="472"/>
      <c r="H3" s="472"/>
      <c r="I3" s="471" t="s">
        <v>391</v>
      </c>
      <c r="J3" s="473"/>
      <c r="K3" s="472" t="s">
        <v>182</v>
      </c>
      <c r="L3" s="472"/>
      <c r="M3" s="471" t="s">
        <v>181</v>
      </c>
      <c r="N3" s="472"/>
    </row>
    <row r="4" spans="1:15" ht="15" customHeight="1" x14ac:dyDescent="0.15">
      <c r="A4" s="470"/>
      <c r="B4" s="569"/>
      <c r="C4" s="27" t="s">
        <v>184</v>
      </c>
      <c r="D4" s="27" t="s">
        <v>72</v>
      </c>
      <c r="E4" s="27" t="s">
        <v>71</v>
      </c>
      <c r="F4" s="363" t="s">
        <v>70</v>
      </c>
      <c r="G4" s="34" t="s">
        <v>72</v>
      </c>
      <c r="H4" s="27" t="s">
        <v>71</v>
      </c>
      <c r="I4" s="369" t="s">
        <v>147</v>
      </c>
      <c r="J4" s="368" t="s">
        <v>85</v>
      </c>
      <c r="K4" s="370" t="s">
        <v>147</v>
      </c>
      <c r="L4" s="369" t="s">
        <v>178</v>
      </c>
      <c r="M4" s="369" t="s">
        <v>147</v>
      </c>
      <c r="N4" s="369" t="s">
        <v>137</v>
      </c>
    </row>
    <row r="5" spans="1:15" ht="3" customHeight="1" x14ac:dyDescent="0.15">
      <c r="A5" s="26"/>
      <c r="B5" s="22"/>
      <c r="C5" s="82"/>
      <c r="D5" s="82"/>
      <c r="E5" s="82"/>
      <c r="F5" s="82"/>
      <c r="G5" s="82"/>
      <c r="H5" s="82"/>
      <c r="K5" s="22"/>
    </row>
    <row r="6" spans="1:15" ht="13.5" customHeight="1" x14ac:dyDescent="0.15">
      <c r="A6" s="149" t="s">
        <v>640</v>
      </c>
      <c r="B6" s="380">
        <v>16</v>
      </c>
      <c r="C6" s="379">
        <v>1307</v>
      </c>
      <c r="D6" s="379">
        <v>470</v>
      </c>
      <c r="E6" s="379">
        <v>837</v>
      </c>
      <c r="F6" s="190">
        <v>223</v>
      </c>
      <c r="G6" s="379">
        <v>89</v>
      </c>
      <c r="H6" s="379">
        <v>134</v>
      </c>
      <c r="I6" s="379">
        <v>535</v>
      </c>
      <c r="J6" s="379">
        <v>2341</v>
      </c>
      <c r="K6" s="380">
        <v>4</v>
      </c>
      <c r="L6" s="379">
        <v>11</v>
      </c>
      <c r="M6" s="379">
        <v>207</v>
      </c>
      <c r="N6" s="379">
        <v>735</v>
      </c>
    </row>
    <row r="7" spans="1:15" ht="13.5" customHeight="1" x14ac:dyDescent="0.15">
      <c r="A7" s="149" t="s">
        <v>543</v>
      </c>
      <c r="B7" s="380">
        <v>16</v>
      </c>
      <c r="C7" s="379">
        <v>1263</v>
      </c>
      <c r="D7" s="379">
        <v>448</v>
      </c>
      <c r="E7" s="379">
        <v>815</v>
      </c>
      <c r="F7" s="190">
        <v>216</v>
      </c>
      <c r="G7" s="379">
        <v>89</v>
      </c>
      <c r="H7" s="379">
        <v>127</v>
      </c>
      <c r="I7" s="379">
        <v>516</v>
      </c>
      <c r="J7" s="379">
        <v>2265</v>
      </c>
      <c r="K7" s="380">
        <v>5</v>
      </c>
      <c r="L7" s="379">
        <v>12</v>
      </c>
      <c r="M7" s="379">
        <v>208</v>
      </c>
      <c r="N7" s="379">
        <v>765</v>
      </c>
    </row>
    <row r="8" spans="1:15" ht="13.5" customHeight="1" x14ac:dyDescent="0.15">
      <c r="A8" s="149" t="s">
        <v>554</v>
      </c>
      <c r="B8" s="380">
        <v>16</v>
      </c>
      <c r="C8" s="379">
        <v>1248</v>
      </c>
      <c r="D8" s="379">
        <v>438</v>
      </c>
      <c r="E8" s="379">
        <v>810</v>
      </c>
      <c r="F8" s="190">
        <v>214</v>
      </c>
      <c r="G8" s="379">
        <v>93</v>
      </c>
      <c r="H8" s="379">
        <v>121</v>
      </c>
      <c r="I8" s="379">
        <v>508</v>
      </c>
      <c r="J8" s="379">
        <v>2251</v>
      </c>
      <c r="K8" s="380">
        <v>4</v>
      </c>
      <c r="L8" s="379">
        <v>9</v>
      </c>
      <c r="M8" s="379">
        <v>206</v>
      </c>
      <c r="N8" s="379">
        <v>771</v>
      </c>
    </row>
    <row r="9" spans="1:15" ht="13.5" customHeight="1" x14ac:dyDescent="0.15">
      <c r="A9" s="149" t="s">
        <v>587</v>
      </c>
      <c r="B9" s="380">
        <v>16</v>
      </c>
      <c r="C9" s="379">
        <v>1252</v>
      </c>
      <c r="D9" s="379">
        <v>430</v>
      </c>
      <c r="E9" s="379">
        <v>822</v>
      </c>
      <c r="F9" s="379">
        <v>209</v>
      </c>
      <c r="G9" s="379">
        <v>92</v>
      </c>
      <c r="H9" s="379">
        <v>117</v>
      </c>
      <c r="I9" s="379">
        <v>508</v>
      </c>
      <c r="J9" s="379">
        <v>2257</v>
      </c>
      <c r="K9" s="380">
        <v>3</v>
      </c>
      <c r="L9" s="379">
        <v>5</v>
      </c>
      <c r="M9" s="379">
        <v>205</v>
      </c>
      <c r="N9" s="379">
        <v>783</v>
      </c>
    </row>
    <row r="10" spans="1:15" s="390" customFormat="1" ht="13.5" customHeight="1" x14ac:dyDescent="0.15">
      <c r="A10" s="391" t="s">
        <v>644</v>
      </c>
      <c r="B10" s="392">
        <v>16</v>
      </c>
      <c r="C10" s="452">
        <v>1260</v>
      </c>
      <c r="D10" s="452">
        <v>415</v>
      </c>
      <c r="E10" s="452">
        <v>845</v>
      </c>
      <c r="F10" s="452">
        <v>207</v>
      </c>
      <c r="G10" s="452">
        <v>93</v>
      </c>
      <c r="H10" s="452">
        <v>114</v>
      </c>
      <c r="I10" s="452">
        <v>520</v>
      </c>
      <c r="J10" s="452">
        <v>2317</v>
      </c>
      <c r="K10" s="392">
        <v>3</v>
      </c>
      <c r="L10" s="452">
        <v>5</v>
      </c>
      <c r="M10" s="452">
        <v>208</v>
      </c>
      <c r="N10" s="452">
        <v>815</v>
      </c>
    </row>
    <row r="11" spans="1:15" ht="14.25" customHeight="1" x14ac:dyDescent="0.15">
      <c r="A11" s="149"/>
      <c r="B11" s="380"/>
      <c r="C11" s="379"/>
      <c r="D11" s="379"/>
      <c r="E11" s="379"/>
      <c r="F11" s="190"/>
      <c r="G11" s="379"/>
      <c r="H11" s="379"/>
      <c r="I11" s="379"/>
      <c r="J11" s="379"/>
      <c r="K11" s="380"/>
      <c r="L11" s="379"/>
      <c r="M11" s="379"/>
      <c r="N11" s="379"/>
    </row>
    <row r="12" spans="1:15" ht="13.5" customHeight="1" x14ac:dyDescent="0.15">
      <c r="A12" s="371" t="s">
        <v>545</v>
      </c>
      <c r="B12" s="380">
        <v>1</v>
      </c>
      <c r="C12" s="379">
        <v>29</v>
      </c>
      <c r="D12" s="379">
        <v>14</v>
      </c>
      <c r="E12" s="379">
        <v>15</v>
      </c>
      <c r="F12" s="190">
        <v>3</v>
      </c>
      <c r="G12" s="379">
        <v>3</v>
      </c>
      <c r="H12" s="379">
        <v>0</v>
      </c>
      <c r="I12" s="379">
        <v>9</v>
      </c>
      <c r="J12" s="379">
        <v>57</v>
      </c>
      <c r="K12" s="199">
        <v>0</v>
      </c>
      <c r="L12" s="199">
        <v>0</v>
      </c>
      <c r="M12" s="379">
        <v>3</v>
      </c>
      <c r="N12" s="379">
        <v>18</v>
      </c>
    </row>
    <row r="13" spans="1:15" ht="13.5" customHeight="1" x14ac:dyDescent="0.15">
      <c r="A13" s="371" t="s">
        <v>75</v>
      </c>
      <c r="B13" s="380">
        <v>15</v>
      </c>
      <c r="C13" s="380">
        <v>1231</v>
      </c>
      <c r="D13" s="380">
        <v>401</v>
      </c>
      <c r="E13" s="380">
        <v>830</v>
      </c>
      <c r="F13" s="206">
        <v>204</v>
      </c>
      <c r="G13" s="380">
        <v>90</v>
      </c>
      <c r="H13" s="380">
        <v>114</v>
      </c>
      <c r="I13" s="379">
        <v>511</v>
      </c>
      <c r="J13" s="379">
        <v>2260</v>
      </c>
      <c r="K13" s="380">
        <v>3</v>
      </c>
      <c r="L13" s="379">
        <v>5</v>
      </c>
      <c r="M13" s="379">
        <v>205</v>
      </c>
      <c r="N13" s="379">
        <v>797</v>
      </c>
    </row>
    <row r="14" spans="1:15" ht="3.75" customHeight="1" thickBot="1" x14ac:dyDescent="0.2">
      <c r="A14" s="24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5" ht="7.5" customHeight="1" thickBo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15" ht="15" customHeight="1" x14ac:dyDescent="0.15">
      <c r="A16" s="469" t="s">
        <v>83</v>
      </c>
      <c r="B16" s="471" t="s">
        <v>180</v>
      </c>
      <c r="C16" s="473"/>
      <c r="D16" s="471" t="s">
        <v>179</v>
      </c>
      <c r="E16" s="472"/>
      <c r="F16" s="472"/>
    </row>
    <row r="17" spans="1:15" ht="18.75" customHeight="1" x14ac:dyDescent="0.15">
      <c r="A17" s="470"/>
      <c r="B17" s="369" t="s">
        <v>177</v>
      </c>
      <c r="C17" s="368" t="s">
        <v>85</v>
      </c>
      <c r="D17" s="370" t="s">
        <v>147</v>
      </c>
      <c r="E17" s="368" t="s">
        <v>85</v>
      </c>
      <c r="F17" s="172" t="s">
        <v>389</v>
      </c>
    </row>
    <row r="18" spans="1:15" ht="3.75" customHeight="1" x14ac:dyDescent="0.15">
      <c r="A18" s="26"/>
    </row>
    <row r="19" spans="1:15" ht="13.5" customHeight="1" x14ac:dyDescent="0.15">
      <c r="A19" s="149" t="s">
        <v>555</v>
      </c>
      <c r="B19" s="379">
        <v>112</v>
      </c>
      <c r="C19" s="379">
        <v>427</v>
      </c>
      <c r="D19" s="190">
        <v>212</v>
      </c>
      <c r="E19" s="379">
        <v>1168</v>
      </c>
      <c r="F19" s="379">
        <v>10</v>
      </c>
    </row>
    <row r="20" spans="1:15" ht="13.5" customHeight="1" x14ac:dyDescent="0.15">
      <c r="A20" s="149" t="s">
        <v>543</v>
      </c>
      <c r="B20" s="379">
        <v>107</v>
      </c>
      <c r="C20" s="379">
        <v>399</v>
      </c>
      <c r="D20" s="190">
        <v>196</v>
      </c>
      <c r="E20" s="379">
        <v>1089</v>
      </c>
      <c r="F20" s="379">
        <v>8</v>
      </c>
    </row>
    <row r="21" spans="1:15" ht="13.5" customHeight="1" x14ac:dyDescent="0.15">
      <c r="A21" s="149" t="s">
        <v>554</v>
      </c>
      <c r="B21" s="379">
        <v>111</v>
      </c>
      <c r="C21" s="379">
        <v>412</v>
      </c>
      <c r="D21" s="190">
        <v>187</v>
      </c>
      <c r="E21" s="379">
        <v>1059</v>
      </c>
      <c r="F21" s="379">
        <v>9</v>
      </c>
    </row>
    <row r="22" spans="1:15" ht="13.5" customHeight="1" x14ac:dyDescent="0.15">
      <c r="A22" s="149" t="s">
        <v>588</v>
      </c>
      <c r="B22" s="379">
        <v>118</v>
      </c>
      <c r="C22" s="379">
        <v>433</v>
      </c>
      <c r="D22" s="190">
        <v>182</v>
      </c>
      <c r="E22" s="379">
        <v>1036</v>
      </c>
      <c r="F22" s="379">
        <v>9</v>
      </c>
    </row>
    <row r="23" spans="1:15" s="390" customFormat="1" ht="13.5" customHeight="1" x14ac:dyDescent="0.15">
      <c r="A23" s="391" t="s">
        <v>645</v>
      </c>
      <c r="B23" s="452">
        <v>127</v>
      </c>
      <c r="C23" s="452">
        <v>472</v>
      </c>
      <c r="D23" s="452">
        <v>182</v>
      </c>
      <c r="E23" s="452">
        <v>1025</v>
      </c>
      <c r="F23" s="452">
        <v>6</v>
      </c>
    </row>
    <row r="24" spans="1:15" ht="13.5" customHeight="1" x14ac:dyDescent="0.15">
      <c r="A24" s="149"/>
      <c r="B24" s="379"/>
      <c r="C24" s="379"/>
      <c r="D24" s="190"/>
      <c r="E24" s="379"/>
      <c r="F24" s="379"/>
    </row>
    <row r="25" spans="1:15" ht="13.5" customHeight="1" x14ac:dyDescent="0.15">
      <c r="A25" s="371" t="s">
        <v>545</v>
      </c>
      <c r="B25" s="379">
        <v>3</v>
      </c>
      <c r="C25" s="379">
        <v>17</v>
      </c>
      <c r="D25" s="190">
        <v>3</v>
      </c>
      <c r="E25" s="379">
        <v>22</v>
      </c>
      <c r="F25" s="199">
        <v>0</v>
      </c>
    </row>
    <row r="26" spans="1:15" ht="13.5" customHeight="1" x14ac:dyDescent="0.15">
      <c r="A26" s="371" t="s">
        <v>75</v>
      </c>
      <c r="B26" s="379">
        <v>124</v>
      </c>
      <c r="C26" s="379">
        <v>455</v>
      </c>
      <c r="D26" s="190">
        <v>179</v>
      </c>
      <c r="E26" s="379">
        <v>1003</v>
      </c>
      <c r="F26" s="379">
        <v>6</v>
      </c>
    </row>
    <row r="27" spans="1:15" ht="2.25" customHeight="1" thickBot="1" x14ac:dyDescent="0.2">
      <c r="A27" s="24"/>
      <c r="B27" s="23"/>
      <c r="C27" s="23"/>
      <c r="D27" s="23"/>
      <c r="E27" s="23"/>
      <c r="F27" s="23"/>
    </row>
    <row r="28" spans="1:15" ht="15" customHeight="1" x14ac:dyDescent="0.15">
      <c r="A28" s="356" t="s">
        <v>416</v>
      </c>
      <c r="B28" s="356"/>
      <c r="C28" s="356"/>
      <c r="D28" s="171"/>
      <c r="E28" s="171"/>
      <c r="F28" s="349"/>
    </row>
    <row r="29" spans="1:15" ht="36" customHeight="1" x14ac:dyDescent="0.15">
      <c r="A29" s="357"/>
      <c r="B29" s="357"/>
      <c r="C29" s="357"/>
      <c r="D29" s="357"/>
      <c r="E29" s="30"/>
      <c r="F29" s="30"/>
      <c r="G29" s="120"/>
      <c r="H29" s="120"/>
      <c r="I29" s="120"/>
      <c r="J29" s="120"/>
    </row>
    <row r="30" spans="1:15" ht="30" customHeight="1" thickBot="1" x14ac:dyDescent="0.2">
      <c r="A30" s="556" t="s">
        <v>597</v>
      </c>
      <c r="B30" s="556"/>
      <c r="C30" s="556"/>
      <c r="D30" s="556"/>
      <c r="E30" s="556"/>
      <c r="F30" s="556"/>
      <c r="G30" s="556"/>
      <c r="H30" s="556"/>
      <c r="I30" s="556"/>
      <c r="J30" s="556"/>
      <c r="K30" s="556"/>
      <c r="L30" s="556"/>
      <c r="M30" s="556"/>
      <c r="N30" s="556"/>
      <c r="O30" s="556"/>
    </row>
    <row r="31" spans="1:15" ht="15" customHeight="1" x14ac:dyDescent="0.15">
      <c r="A31" s="469" t="s">
        <v>83</v>
      </c>
      <c r="B31" s="572" t="s">
        <v>131</v>
      </c>
      <c r="C31" s="471" t="s">
        <v>190</v>
      </c>
      <c r="D31" s="472"/>
      <c r="E31" s="473"/>
      <c r="F31" s="471" t="s">
        <v>189</v>
      </c>
      <c r="G31" s="472"/>
      <c r="H31" s="473"/>
      <c r="I31" s="471" t="s">
        <v>188</v>
      </c>
      <c r="J31" s="472"/>
      <c r="K31" s="472"/>
      <c r="L31" s="483" t="s">
        <v>187</v>
      </c>
      <c r="M31" s="574"/>
      <c r="N31" s="575"/>
      <c r="O31" s="474" t="s">
        <v>191</v>
      </c>
    </row>
    <row r="32" spans="1:15" ht="15" customHeight="1" x14ac:dyDescent="0.15">
      <c r="A32" s="470"/>
      <c r="B32" s="573"/>
      <c r="C32" s="362" t="s">
        <v>184</v>
      </c>
      <c r="D32" s="27" t="s">
        <v>72</v>
      </c>
      <c r="E32" s="27" t="s">
        <v>71</v>
      </c>
      <c r="F32" s="27" t="s">
        <v>70</v>
      </c>
      <c r="G32" s="27" t="s">
        <v>72</v>
      </c>
      <c r="H32" s="27" t="s">
        <v>71</v>
      </c>
      <c r="I32" s="27" t="s">
        <v>70</v>
      </c>
      <c r="J32" s="27" t="s">
        <v>72</v>
      </c>
      <c r="K32" s="27" t="s">
        <v>71</v>
      </c>
      <c r="L32" s="363" t="s">
        <v>70</v>
      </c>
      <c r="M32" s="34" t="s">
        <v>72</v>
      </c>
      <c r="N32" s="363" t="s">
        <v>71</v>
      </c>
      <c r="O32" s="547"/>
    </row>
    <row r="33" spans="1:15" ht="3" customHeight="1" x14ac:dyDescent="0.15">
      <c r="A33" s="26"/>
    </row>
    <row r="34" spans="1:15" ht="12.75" customHeight="1" x14ac:dyDescent="0.15">
      <c r="A34" s="149" t="s">
        <v>555</v>
      </c>
      <c r="B34" s="206">
        <v>54</v>
      </c>
      <c r="C34" s="206">
        <v>9194</v>
      </c>
      <c r="D34" s="190">
        <v>3414</v>
      </c>
      <c r="E34" s="190">
        <v>5780</v>
      </c>
      <c r="F34" s="379">
        <v>3969</v>
      </c>
      <c r="G34" s="379">
        <v>1549</v>
      </c>
      <c r="H34" s="190">
        <v>2420</v>
      </c>
      <c r="I34" s="190">
        <v>3597</v>
      </c>
      <c r="J34" s="379">
        <v>1427</v>
      </c>
      <c r="K34" s="379">
        <v>2170</v>
      </c>
      <c r="L34" s="190">
        <v>657</v>
      </c>
      <c r="M34" s="190">
        <v>265</v>
      </c>
      <c r="N34" s="190">
        <v>392</v>
      </c>
      <c r="O34" s="379">
        <v>249</v>
      </c>
    </row>
    <row r="35" spans="1:15" ht="12.75" customHeight="1" x14ac:dyDescent="0.15">
      <c r="A35" s="149" t="s">
        <v>543</v>
      </c>
      <c r="B35" s="206">
        <v>55</v>
      </c>
      <c r="C35" s="206">
        <v>9246</v>
      </c>
      <c r="D35" s="190">
        <v>3459</v>
      </c>
      <c r="E35" s="190">
        <v>5787</v>
      </c>
      <c r="F35" s="379">
        <v>4056</v>
      </c>
      <c r="G35" s="379">
        <v>1617</v>
      </c>
      <c r="H35" s="190">
        <v>2439</v>
      </c>
      <c r="I35" s="190">
        <v>3434</v>
      </c>
      <c r="J35" s="379">
        <v>1358</v>
      </c>
      <c r="K35" s="379">
        <v>2076</v>
      </c>
      <c r="L35" s="190">
        <v>668</v>
      </c>
      <c r="M35" s="190">
        <v>269</v>
      </c>
      <c r="N35" s="190">
        <v>399</v>
      </c>
      <c r="O35" s="379">
        <v>245</v>
      </c>
    </row>
    <row r="36" spans="1:15" ht="12.75" customHeight="1" x14ac:dyDescent="0.15">
      <c r="A36" s="149" t="s">
        <v>554</v>
      </c>
      <c r="B36" s="206">
        <v>53</v>
      </c>
      <c r="C36" s="206">
        <v>9422</v>
      </c>
      <c r="D36" s="190">
        <v>3584</v>
      </c>
      <c r="E36" s="190">
        <v>5838</v>
      </c>
      <c r="F36" s="379">
        <v>4084</v>
      </c>
      <c r="G36" s="379">
        <v>1624</v>
      </c>
      <c r="H36" s="190">
        <v>2460</v>
      </c>
      <c r="I36" s="190">
        <v>3368</v>
      </c>
      <c r="J36" s="379">
        <v>1258</v>
      </c>
      <c r="K36" s="379">
        <v>2110</v>
      </c>
      <c r="L36" s="190">
        <v>663</v>
      </c>
      <c r="M36" s="190">
        <v>278</v>
      </c>
      <c r="N36" s="190">
        <v>385</v>
      </c>
      <c r="O36" s="379">
        <v>271</v>
      </c>
    </row>
    <row r="37" spans="1:15" ht="12.75" customHeight="1" x14ac:dyDescent="0.15">
      <c r="A37" s="149" t="s">
        <v>588</v>
      </c>
      <c r="B37" s="206">
        <v>52</v>
      </c>
      <c r="C37" s="206">
        <v>9258</v>
      </c>
      <c r="D37" s="190">
        <v>3537</v>
      </c>
      <c r="E37" s="190">
        <v>5721</v>
      </c>
      <c r="F37" s="379">
        <v>3990</v>
      </c>
      <c r="G37" s="379">
        <v>1611</v>
      </c>
      <c r="H37" s="190">
        <v>2379</v>
      </c>
      <c r="I37" s="190">
        <v>3484</v>
      </c>
      <c r="J37" s="379">
        <v>1385</v>
      </c>
      <c r="K37" s="379">
        <v>2099</v>
      </c>
      <c r="L37" s="190">
        <v>627</v>
      </c>
      <c r="M37" s="190">
        <v>269</v>
      </c>
      <c r="N37" s="190">
        <v>358</v>
      </c>
      <c r="O37" s="379">
        <v>259</v>
      </c>
    </row>
    <row r="38" spans="1:15" s="390" customFormat="1" ht="12.75" customHeight="1" x14ac:dyDescent="0.15">
      <c r="A38" s="391" t="s">
        <v>645</v>
      </c>
      <c r="B38" s="402">
        <v>50</v>
      </c>
      <c r="C38" s="402">
        <v>8966</v>
      </c>
      <c r="D38" s="402">
        <v>3461</v>
      </c>
      <c r="E38" s="402">
        <v>5505</v>
      </c>
      <c r="F38" s="402">
        <v>3639</v>
      </c>
      <c r="G38" s="402">
        <v>1376</v>
      </c>
      <c r="H38" s="402">
        <v>2263</v>
      </c>
      <c r="I38" s="402">
        <v>3462</v>
      </c>
      <c r="J38" s="402">
        <v>1280</v>
      </c>
      <c r="K38" s="402">
        <v>2182</v>
      </c>
      <c r="L38" s="402">
        <v>605</v>
      </c>
      <c r="M38" s="402">
        <v>263</v>
      </c>
      <c r="N38" s="402">
        <v>342</v>
      </c>
      <c r="O38" s="402">
        <v>237</v>
      </c>
    </row>
    <row r="39" spans="1:15" ht="12.75" customHeight="1" x14ac:dyDescent="0.15">
      <c r="A39" s="35"/>
      <c r="B39" s="206"/>
      <c r="C39" s="206"/>
      <c r="D39" s="190"/>
      <c r="E39" s="190"/>
      <c r="F39" s="379"/>
      <c r="G39" s="379"/>
      <c r="H39" s="190"/>
      <c r="I39" s="190"/>
      <c r="J39" s="379"/>
      <c r="K39" s="379"/>
      <c r="L39" s="190"/>
      <c r="M39" s="190"/>
      <c r="N39" s="190"/>
      <c r="O39" s="379"/>
    </row>
    <row r="40" spans="1:15" ht="12.75" customHeight="1" x14ac:dyDescent="0.15">
      <c r="A40" s="371" t="s">
        <v>545</v>
      </c>
      <c r="B40" s="206">
        <v>1</v>
      </c>
      <c r="C40" s="206">
        <v>12</v>
      </c>
      <c r="D40" s="190">
        <v>2</v>
      </c>
      <c r="E40" s="190">
        <v>10</v>
      </c>
      <c r="F40" s="379">
        <v>5</v>
      </c>
      <c r="G40" s="379">
        <v>1</v>
      </c>
      <c r="H40" s="190">
        <v>4</v>
      </c>
      <c r="I40" s="190">
        <v>7</v>
      </c>
      <c r="J40" s="379">
        <v>0</v>
      </c>
      <c r="K40" s="379">
        <v>7</v>
      </c>
      <c r="L40" s="190">
        <v>7</v>
      </c>
      <c r="M40" s="190">
        <v>2</v>
      </c>
      <c r="N40" s="190">
        <v>5</v>
      </c>
      <c r="O40" s="379">
        <v>2</v>
      </c>
    </row>
    <row r="41" spans="1:15" ht="12.75" customHeight="1" x14ac:dyDescent="0.15">
      <c r="A41" s="371" t="s">
        <v>289</v>
      </c>
      <c r="B41" s="206">
        <v>1</v>
      </c>
      <c r="C41" s="206">
        <v>66</v>
      </c>
      <c r="D41" s="190">
        <v>48</v>
      </c>
      <c r="E41" s="190">
        <v>18</v>
      </c>
      <c r="F41" s="379">
        <v>35</v>
      </c>
      <c r="G41" s="379">
        <v>25</v>
      </c>
      <c r="H41" s="190">
        <v>10</v>
      </c>
      <c r="I41" s="190">
        <v>29</v>
      </c>
      <c r="J41" s="379">
        <v>24</v>
      </c>
      <c r="K41" s="379">
        <v>5</v>
      </c>
      <c r="L41" s="190">
        <v>11</v>
      </c>
      <c r="M41" s="190">
        <v>8</v>
      </c>
      <c r="N41" s="190">
        <v>3</v>
      </c>
      <c r="O41" s="379">
        <v>0</v>
      </c>
    </row>
    <row r="42" spans="1:15" ht="12.75" customHeight="1" x14ac:dyDescent="0.15">
      <c r="A42" s="371" t="s">
        <v>74</v>
      </c>
      <c r="B42" s="206">
        <v>48</v>
      </c>
      <c r="C42" s="206">
        <v>8888</v>
      </c>
      <c r="D42" s="190">
        <v>3411</v>
      </c>
      <c r="E42" s="190">
        <v>5477</v>
      </c>
      <c r="F42" s="379">
        <v>3599</v>
      </c>
      <c r="G42" s="379">
        <v>1350</v>
      </c>
      <c r="H42" s="190">
        <v>2249</v>
      </c>
      <c r="I42" s="190">
        <v>3426</v>
      </c>
      <c r="J42" s="379">
        <v>1256</v>
      </c>
      <c r="K42" s="379">
        <v>2170</v>
      </c>
      <c r="L42" s="190">
        <v>587</v>
      </c>
      <c r="M42" s="190">
        <v>253</v>
      </c>
      <c r="N42" s="190">
        <v>334</v>
      </c>
      <c r="O42" s="379">
        <v>235</v>
      </c>
    </row>
    <row r="43" spans="1:15" ht="4.5" customHeight="1" thickBot="1" x14ac:dyDescent="0.2">
      <c r="A43" s="24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15">
      <c r="A44" s="366" t="s">
        <v>283</v>
      </c>
      <c r="B44" s="356"/>
      <c r="C44" s="356"/>
      <c r="D44" s="356"/>
      <c r="E44" s="83"/>
      <c r="F44" s="83"/>
      <c r="G44" s="83"/>
      <c r="H44" s="83"/>
      <c r="I44" s="83"/>
      <c r="K44" s="171"/>
      <c r="L44" s="171"/>
      <c r="M44" s="171"/>
      <c r="N44" s="171"/>
      <c r="O44" s="349" t="s">
        <v>369</v>
      </c>
    </row>
    <row r="45" spans="1:15" ht="36" customHeight="1" x14ac:dyDescent="0.15"/>
    <row r="46" spans="1:15" ht="30" customHeight="1" thickBot="1" x14ac:dyDescent="0.2">
      <c r="A46" s="556" t="s">
        <v>598</v>
      </c>
      <c r="B46" s="556"/>
      <c r="C46" s="556"/>
      <c r="D46" s="556"/>
      <c r="E46" s="556"/>
      <c r="F46" s="556"/>
      <c r="G46" s="556"/>
      <c r="H46" s="556"/>
      <c r="I46" s="556"/>
      <c r="J46" s="556"/>
      <c r="K46" s="556"/>
      <c r="L46" s="556"/>
      <c r="M46" s="556"/>
      <c r="N46" s="556"/>
      <c r="O46" s="556"/>
    </row>
    <row r="47" spans="1:15" ht="15" customHeight="1" x14ac:dyDescent="0.15">
      <c r="A47" s="469" t="s">
        <v>83</v>
      </c>
      <c r="B47" s="572" t="s">
        <v>131</v>
      </c>
      <c r="C47" s="471" t="s">
        <v>190</v>
      </c>
      <c r="D47" s="472"/>
      <c r="E47" s="473"/>
      <c r="F47" s="471" t="s">
        <v>189</v>
      </c>
      <c r="G47" s="472"/>
      <c r="H47" s="473"/>
      <c r="I47" s="471" t="s">
        <v>188</v>
      </c>
      <c r="J47" s="472"/>
      <c r="K47" s="472"/>
      <c r="L47" s="483" t="s">
        <v>187</v>
      </c>
      <c r="M47" s="574"/>
      <c r="N47" s="575"/>
      <c r="O47" s="576" t="s">
        <v>186</v>
      </c>
    </row>
    <row r="48" spans="1:15" ht="15" customHeight="1" x14ac:dyDescent="0.15">
      <c r="A48" s="470"/>
      <c r="B48" s="573"/>
      <c r="C48" s="362" t="s">
        <v>184</v>
      </c>
      <c r="D48" s="27" t="s">
        <v>72</v>
      </c>
      <c r="E48" s="27" t="s">
        <v>71</v>
      </c>
      <c r="F48" s="27" t="s">
        <v>70</v>
      </c>
      <c r="G48" s="27" t="s">
        <v>72</v>
      </c>
      <c r="H48" s="27" t="s">
        <v>71</v>
      </c>
      <c r="I48" s="27" t="s">
        <v>70</v>
      </c>
      <c r="J48" s="27" t="s">
        <v>72</v>
      </c>
      <c r="K48" s="27" t="s">
        <v>71</v>
      </c>
      <c r="L48" s="363" t="s">
        <v>70</v>
      </c>
      <c r="M48" s="34" t="s">
        <v>72</v>
      </c>
      <c r="N48" s="363" t="s">
        <v>71</v>
      </c>
      <c r="O48" s="577"/>
    </row>
    <row r="49" spans="1:15" ht="4.5" customHeight="1" x14ac:dyDescent="0.15">
      <c r="A49" s="26"/>
    </row>
    <row r="50" spans="1:15" ht="13.5" customHeight="1" x14ac:dyDescent="0.15">
      <c r="A50" s="149" t="s">
        <v>555</v>
      </c>
      <c r="B50" s="206">
        <v>15</v>
      </c>
      <c r="C50" s="206">
        <v>1302</v>
      </c>
      <c r="D50" s="190">
        <v>732</v>
      </c>
      <c r="E50" s="190">
        <v>570</v>
      </c>
      <c r="F50" s="379">
        <v>538</v>
      </c>
      <c r="G50" s="379">
        <v>348</v>
      </c>
      <c r="H50" s="190">
        <v>190</v>
      </c>
      <c r="I50" s="190">
        <v>2599</v>
      </c>
      <c r="J50" s="379">
        <v>1507</v>
      </c>
      <c r="K50" s="379">
        <v>1092</v>
      </c>
      <c r="L50" s="190">
        <v>111</v>
      </c>
      <c r="M50" s="190">
        <v>82</v>
      </c>
      <c r="N50" s="379">
        <v>29</v>
      </c>
      <c r="O50" s="190">
        <v>52</v>
      </c>
    </row>
    <row r="51" spans="1:15" ht="13.5" customHeight="1" x14ac:dyDescent="0.15">
      <c r="A51" s="149" t="s">
        <v>543</v>
      </c>
      <c r="B51" s="206">
        <v>15</v>
      </c>
      <c r="C51" s="206">
        <v>1348</v>
      </c>
      <c r="D51" s="190">
        <v>751</v>
      </c>
      <c r="E51" s="190">
        <v>597</v>
      </c>
      <c r="F51" s="379">
        <v>468</v>
      </c>
      <c r="G51" s="379">
        <v>299</v>
      </c>
      <c r="H51" s="190">
        <v>169</v>
      </c>
      <c r="I51" s="190">
        <v>2626</v>
      </c>
      <c r="J51" s="379">
        <v>1586</v>
      </c>
      <c r="K51" s="379">
        <v>1040</v>
      </c>
      <c r="L51" s="190">
        <v>115</v>
      </c>
      <c r="M51" s="190">
        <v>82</v>
      </c>
      <c r="N51" s="379">
        <v>33</v>
      </c>
      <c r="O51" s="190">
        <v>51</v>
      </c>
    </row>
    <row r="52" spans="1:15" ht="13.5" customHeight="1" x14ac:dyDescent="0.15">
      <c r="A52" s="149" t="s">
        <v>554</v>
      </c>
      <c r="B52" s="206">
        <v>15</v>
      </c>
      <c r="C52" s="206">
        <v>1626</v>
      </c>
      <c r="D52" s="190">
        <v>886</v>
      </c>
      <c r="E52" s="190">
        <v>740</v>
      </c>
      <c r="F52" s="379">
        <v>642</v>
      </c>
      <c r="G52" s="379">
        <v>385</v>
      </c>
      <c r="H52" s="190">
        <v>257</v>
      </c>
      <c r="I52" s="190">
        <v>3016</v>
      </c>
      <c r="J52" s="379">
        <v>1703</v>
      </c>
      <c r="K52" s="379">
        <v>1313</v>
      </c>
      <c r="L52" s="190">
        <v>114</v>
      </c>
      <c r="M52" s="190">
        <v>87</v>
      </c>
      <c r="N52" s="379">
        <v>27</v>
      </c>
      <c r="O52" s="190">
        <v>59</v>
      </c>
    </row>
    <row r="53" spans="1:15" ht="13.5" customHeight="1" x14ac:dyDescent="0.15">
      <c r="A53" s="149" t="s">
        <v>588</v>
      </c>
      <c r="B53" s="206">
        <v>14</v>
      </c>
      <c r="C53" s="206">
        <v>1546</v>
      </c>
      <c r="D53" s="190">
        <v>872</v>
      </c>
      <c r="E53" s="190">
        <v>674</v>
      </c>
      <c r="F53" s="379">
        <v>560</v>
      </c>
      <c r="G53" s="379">
        <v>348</v>
      </c>
      <c r="H53" s="190">
        <v>212</v>
      </c>
      <c r="I53" s="190">
        <v>4050</v>
      </c>
      <c r="J53" s="379">
        <v>2244</v>
      </c>
      <c r="K53" s="379">
        <v>1806</v>
      </c>
      <c r="L53" s="190">
        <v>117</v>
      </c>
      <c r="M53" s="190">
        <v>89</v>
      </c>
      <c r="N53" s="379">
        <v>28</v>
      </c>
      <c r="O53" s="190">
        <v>62</v>
      </c>
    </row>
    <row r="54" spans="1:15" s="390" customFormat="1" ht="13.5" customHeight="1" x14ac:dyDescent="0.15">
      <c r="A54" s="391" t="s">
        <v>645</v>
      </c>
      <c r="B54" s="402">
        <v>14</v>
      </c>
      <c r="C54" s="402">
        <v>1539</v>
      </c>
      <c r="D54" s="402">
        <v>865</v>
      </c>
      <c r="E54" s="402">
        <v>674</v>
      </c>
      <c r="F54" s="402">
        <v>531</v>
      </c>
      <c r="G54" s="402">
        <v>336</v>
      </c>
      <c r="H54" s="402">
        <v>195</v>
      </c>
      <c r="I54" s="402">
        <v>3308</v>
      </c>
      <c r="J54" s="402">
        <v>1871</v>
      </c>
      <c r="K54" s="402">
        <v>1437</v>
      </c>
      <c r="L54" s="402">
        <v>115</v>
      </c>
      <c r="M54" s="402">
        <v>83</v>
      </c>
      <c r="N54" s="402">
        <v>32</v>
      </c>
      <c r="O54" s="402">
        <v>63</v>
      </c>
    </row>
    <row r="55" spans="1:15" ht="13.5" customHeight="1" x14ac:dyDescent="0.15">
      <c r="A55" s="35"/>
      <c r="B55" s="206"/>
      <c r="C55" s="206"/>
      <c r="D55" s="190"/>
      <c r="E55" s="190"/>
      <c r="F55" s="379"/>
      <c r="G55" s="379"/>
      <c r="H55" s="190"/>
      <c r="I55" s="190"/>
      <c r="J55" s="379"/>
      <c r="K55" s="379"/>
      <c r="L55" s="190"/>
      <c r="M55" s="190"/>
      <c r="N55" s="379"/>
      <c r="O55" s="190"/>
    </row>
    <row r="56" spans="1:15" ht="13.5" customHeight="1" x14ac:dyDescent="0.15">
      <c r="A56" s="371" t="s">
        <v>74</v>
      </c>
      <c r="B56" s="206">
        <v>14</v>
      </c>
      <c r="C56" s="206">
        <v>1539</v>
      </c>
      <c r="D56" s="190">
        <v>865</v>
      </c>
      <c r="E56" s="190">
        <v>674</v>
      </c>
      <c r="F56" s="379">
        <v>531</v>
      </c>
      <c r="G56" s="379">
        <v>336</v>
      </c>
      <c r="H56" s="190">
        <v>195</v>
      </c>
      <c r="I56" s="190">
        <v>3308</v>
      </c>
      <c r="J56" s="379">
        <v>1871</v>
      </c>
      <c r="K56" s="379">
        <v>1437</v>
      </c>
      <c r="L56" s="190">
        <v>115</v>
      </c>
      <c r="M56" s="190">
        <v>83</v>
      </c>
      <c r="N56" s="379">
        <v>32</v>
      </c>
      <c r="O56" s="190">
        <v>63</v>
      </c>
    </row>
    <row r="57" spans="1:15" ht="4.5" customHeight="1" thickBot="1" x14ac:dyDescent="0.2">
      <c r="A57" s="24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1:15" x14ac:dyDescent="0.15">
      <c r="A58" s="366" t="s">
        <v>562</v>
      </c>
      <c r="B58" s="356"/>
      <c r="C58" s="356"/>
      <c r="D58" s="356"/>
      <c r="E58" s="83"/>
      <c r="F58" s="83"/>
      <c r="G58" s="83"/>
      <c r="H58" s="83"/>
      <c r="I58" s="83"/>
      <c r="K58" s="171"/>
      <c r="L58" s="171"/>
      <c r="M58" s="171"/>
      <c r="N58" s="171"/>
      <c r="O58" s="349" t="s">
        <v>369</v>
      </c>
    </row>
  </sheetData>
  <mergeCells count="28">
    <mergeCell ref="L31:N31"/>
    <mergeCell ref="O31:O32"/>
    <mergeCell ref="D16:F16"/>
    <mergeCell ref="A16:A17"/>
    <mergeCell ref="K3:L3"/>
    <mergeCell ref="M3:N3"/>
    <mergeCell ref="B16:C16"/>
    <mergeCell ref="A3:A4"/>
    <mergeCell ref="B3:B4"/>
    <mergeCell ref="C3:E3"/>
    <mergeCell ref="F3:H3"/>
    <mergeCell ref="I3:J3"/>
    <mergeCell ref="A1:O1"/>
    <mergeCell ref="A2:O2"/>
    <mergeCell ref="A46:O46"/>
    <mergeCell ref="A47:A48"/>
    <mergeCell ref="B47:B48"/>
    <mergeCell ref="C47:E47"/>
    <mergeCell ref="F47:H47"/>
    <mergeCell ref="I47:K47"/>
    <mergeCell ref="L47:N47"/>
    <mergeCell ref="O47:O48"/>
    <mergeCell ref="A30:O30"/>
    <mergeCell ref="A31:A32"/>
    <mergeCell ref="B31:B32"/>
    <mergeCell ref="C31:E31"/>
    <mergeCell ref="F31:H31"/>
    <mergeCell ref="I31:K31"/>
  </mergeCells>
  <phoneticPr fontId="4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Y46"/>
  <sheetViews>
    <sheetView view="pageBreakPreview" zoomScale="112" zoomScaleNormal="100" zoomScaleSheetLayoutView="112" workbookViewId="0">
      <selection activeCell="A2" sqref="A2:H2"/>
    </sheetView>
  </sheetViews>
  <sheetFormatPr defaultRowHeight="11.25" x14ac:dyDescent="0.15"/>
  <cols>
    <col min="1" max="1" width="9.5" style="17" customWidth="1"/>
    <col min="2" max="2" width="8.5" style="17" customWidth="1"/>
    <col min="3" max="4" width="8" style="17" customWidth="1"/>
    <col min="5" max="7" width="7.6640625" style="17" customWidth="1"/>
    <col min="8" max="8" width="7" style="17" customWidth="1"/>
    <col min="9" max="9" width="6.6640625" style="17" customWidth="1"/>
    <col min="10" max="10" width="7" style="17" customWidth="1"/>
    <col min="11" max="11" width="7.1640625" style="17" customWidth="1"/>
    <col min="12" max="16" width="6.1640625" style="17" customWidth="1"/>
    <col min="17" max="16384" width="9.33203125" style="17"/>
  </cols>
  <sheetData>
    <row r="1" spans="1:16" ht="24" customHeight="1" x14ac:dyDescent="0.15">
      <c r="A1" s="372"/>
      <c r="B1" s="372"/>
      <c r="C1" s="372"/>
      <c r="D1" s="300"/>
      <c r="E1" s="300"/>
      <c r="F1" s="300"/>
      <c r="G1" s="300"/>
      <c r="H1" s="300"/>
      <c r="I1" s="300"/>
      <c r="J1" s="300"/>
      <c r="K1" s="300"/>
      <c r="L1" s="298"/>
      <c r="M1" s="300"/>
      <c r="N1" s="300"/>
      <c r="O1" s="298"/>
      <c r="P1" s="298" t="s">
        <v>614</v>
      </c>
    </row>
    <row r="2" spans="1:16" ht="30" customHeight="1" thickBot="1" x14ac:dyDescent="0.2">
      <c r="A2" s="539" t="s">
        <v>599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</row>
    <row r="3" spans="1:16" ht="11.25" customHeight="1" x14ac:dyDescent="0.15">
      <c r="A3" s="489" t="s">
        <v>83</v>
      </c>
      <c r="B3" s="588" t="s">
        <v>176</v>
      </c>
      <c r="C3" s="591" t="s">
        <v>288</v>
      </c>
      <c r="D3" s="591"/>
      <c r="E3" s="591"/>
      <c r="F3" s="591"/>
      <c r="G3" s="591"/>
      <c r="H3" s="591"/>
      <c r="I3" s="591"/>
      <c r="J3" s="592"/>
      <c r="K3" s="576" t="s">
        <v>564</v>
      </c>
      <c r="L3" s="595" t="s">
        <v>175</v>
      </c>
      <c r="M3" s="596"/>
      <c r="N3" s="596"/>
      <c r="O3" s="596"/>
      <c r="P3" s="596"/>
    </row>
    <row r="4" spans="1:16" ht="11.25" customHeight="1" x14ac:dyDescent="0.15">
      <c r="A4" s="490"/>
      <c r="B4" s="589"/>
      <c r="C4" s="141" t="s">
        <v>370</v>
      </c>
      <c r="D4" s="108"/>
      <c r="E4" s="146" t="s">
        <v>371</v>
      </c>
      <c r="F4" s="146" t="s">
        <v>372</v>
      </c>
      <c r="G4" s="146" t="s">
        <v>373</v>
      </c>
      <c r="H4" s="142"/>
      <c r="I4" s="142"/>
      <c r="J4" s="142"/>
      <c r="K4" s="593"/>
      <c r="L4" s="597"/>
      <c r="M4" s="598"/>
      <c r="N4" s="598"/>
      <c r="O4" s="598"/>
      <c r="P4" s="598"/>
    </row>
    <row r="5" spans="1:16" ht="48.75" customHeight="1" x14ac:dyDescent="0.15">
      <c r="A5" s="491"/>
      <c r="B5" s="590"/>
      <c r="C5" s="161" t="s">
        <v>374</v>
      </c>
      <c r="D5" s="160" t="s">
        <v>174</v>
      </c>
      <c r="E5" s="144" t="s">
        <v>375</v>
      </c>
      <c r="F5" s="144" t="s">
        <v>376</v>
      </c>
      <c r="G5" s="144" t="s">
        <v>377</v>
      </c>
      <c r="H5" s="144" t="s">
        <v>470</v>
      </c>
      <c r="I5" s="144" t="s">
        <v>378</v>
      </c>
      <c r="J5" s="144" t="s">
        <v>379</v>
      </c>
      <c r="K5" s="594"/>
      <c r="L5" s="162" t="s">
        <v>82</v>
      </c>
      <c r="M5" s="65" t="s">
        <v>173</v>
      </c>
      <c r="N5" s="65" t="s">
        <v>172</v>
      </c>
      <c r="O5" s="65" t="s">
        <v>171</v>
      </c>
      <c r="P5" s="66" t="s">
        <v>170</v>
      </c>
    </row>
    <row r="6" spans="1:16" ht="6" customHeight="1" x14ac:dyDescent="0.15">
      <c r="A6" s="26"/>
    </row>
    <row r="7" spans="1:16" ht="18" customHeight="1" x14ac:dyDescent="0.15">
      <c r="A7" s="285" t="s">
        <v>555</v>
      </c>
      <c r="B7" s="198">
        <v>17523</v>
      </c>
      <c r="C7" s="199">
        <v>17310</v>
      </c>
      <c r="D7" s="200">
        <v>16909</v>
      </c>
      <c r="E7" s="199">
        <v>11</v>
      </c>
      <c r="F7" s="199">
        <v>6</v>
      </c>
      <c r="G7" s="199">
        <v>12</v>
      </c>
      <c r="H7" s="199">
        <v>41</v>
      </c>
      <c r="I7" s="198">
        <v>143</v>
      </c>
      <c r="J7" s="200">
        <v>0</v>
      </c>
      <c r="K7" s="200">
        <v>3</v>
      </c>
      <c r="L7" s="200">
        <v>51</v>
      </c>
      <c r="M7" s="200">
        <v>2</v>
      </c>
      <c r="N7" s="199">
        <v>26</v>
      </c>
      <c r="O7" s="200">
        <v>15</v>
      </c>
      <c r="P7" s="200">
        <v>8</v>
      </c>
    </row>
    <row r="8" spans="1:16" ht="18" customHeight="1" x14ac:dyDescent="0.15">
      <c r="A8" s="285">
        <v>2</v>
      </c>
      <c r="B8" s="198">
        <v>17103</v>
      </c>
      <c r="C8" s="199">
        <v>16894</v>
      </c>
      <c r="D8" s="200">
        <v>16423</v>
      </c>
      <c r="E8" s="199">
        <v>16</v>
      </c>
      <c r="F8" s="199">
        <v>1</v>
      </c>
      <c r="G8" s="199">
        <v>13</v>
      </c>
      <c r="H8" s="199">
        <v>28</v>
      </c>
      <c r="I8" s="198">
        <v>151</v>
      </c>
      <c r="J8" s="200">
        <v>0</v>
      </c>
      <c r="K8" s="200">
        <v>0</v>
      </c>
      <c r="L8" s="200">
        <v>29</v>
      </c>
      <c r="M8" s="200">
        <v>0</v>
      </c>
      <c r="N8" s="199">
        <v>13</v>
      </c>
      <c r="O8" s="200">
        <v>12</v>
      </c>
      <c r="P8" s="200">
        <v>4</v>
      </c>
    </row>
    <row r="9" spans="1:16" ht="18" customHeight="1" x14ac:dyDescent="0.15">
      <c r="A9" s="285">
        <v>3</v>
      </c>
      <c r="B9" s="198">
        <v>16598</v>
      </c>
      <c r="C9" s="199">
        <v>16381</v>
      </c>
      <c r="D9" s="200">
        <v>15844</v>
      </c>
      <c r="E9" s="199">
        <v>23</v>
      </c>
      <c r="F9" s="199">
        <v>3</v>
      </c>
      <c r="G9" s="199">
        <v>7</v>
      </c>
      <c r="H9" s="199">
        <v>29</v>
      </c>
      <c r="I9" s="198">
        <v>155</v>
      </c>
      <c r="J9" s="200">
        <v>0</v>
      </c>
      <c r="K9" s="200">
        <v>0</v>
      </c>
      <c r="L9" s="200">
        <v>30</v>
      </c>
      <c r="M9" s="200">
        <v>2</v>
      </c>
      <c r="N9" s="199">
        <v>12</v>
      </c>
      <c r="O9" s="200">
        <v>11</v>
      </c>
      <c r="P9" s="200">
        <v>5</v>
      </c>
    </row>
    <row r="10" spans="1:16" ht="18" customHeight="1" x14ac:dyDescent="0.15">
      <c r="A10" s="285">
        <v>4</v>
      </c>
      <c r="B10" s="198">
        <v>16980</v>
      </c>
      <c r="C10" s="199">
        <v>16777</v>
      </c>
      <c r="D10" s="200">
        <v>16145</v>
      </c>
      <c r="E10" s="199">
        <v>15</v>
      </c>
      <c r="F10" s="199">
        <v>2</v>
      </c>
      <c r="G10" s="199">
        <v>7</v>
      </c>
      <c r="H10" s="199">
        <v>22</v>
      </c>
      <c r="I10" s="200">
        <v>157</v>
      </c>
      <c r="J10" s="199">
        <v>0</v>
      </c>
      <c r="K10" s="199">
        <v>0</v>
      </c>
      <c r="L10" s="200">
        <v>26</v>
      </c>
      <c r="M10" s="200">
        <v>6</v>
      </c>
      <c r="N10" s="199">
        <v>14</v>
      </c>
      <c r="O10" s="200">
        <v>6</v>
      </c>
      <c r="P10" s="200">
        <v>0</v>
      </c>
    </row>
    <row r="11" spans="1:16" ht="18" customHeight="1" x14ac:dyDescent="0.15">
      <c r="A11" s="289">
        <v>5</v>
      </c>
      <c r="B11" s="264">
        <v>17035</v>
      </c>
      <c r="C11" s="265">
        <v>16794</v>
      </c>
      <c r="D11" s="265">
        <v>16063</v>
      </c>
      <c r="E11" s="265">
        <v>15</v>
      </c>
      <c r="F11" s="265">
        <v>6</v>
      </c>
      <c r="G11" s="265">
        <v>8</v>
      </c>
      <c r="H11" s="265">
        <v>32</v>
      </c>
      <c r="I11" s="265">
        <v>179</v>
      </c>
      <c r="J11" s="265">
        <v>1</v>
      </c>
      <c r="K11" s="265">
        <v>4</v>
      </c>
      <c r="L11" s="265">
        <v>37</v>
      </c>
      <c r="M11" s="265">
        <v>0</v>
      </c>
      <c r="N11" s="265">
        <v>18</v>
      </c>
      <c r="O11" s="265">
        <v>14</v>
      </c>
      <c r="P11" s="265">
        <v>5</v>
      </c>
    </row>
    <row r="12" spans="1:16" ht="18" customHeight="1" x14ac:dyDescent="0.15">
      <c r="A12" s="79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</row>
    <row r="13" spans="1:16" ht="18" customHeight="1" x14ac:dyDescent="0.15">
      <c r="A13" s="76" t="s">
        <v>152</v>
      </c>
      <c r="B13" s="198">
        <v>8873</v>
      </c>
      <c r="C13" s="199">
        <v>8723</v>
      </c>
      <c r="D13" s="200">
        <v>8416</v>
      </c>
      <c r="E13" s="199">
        <v>3</v>
      </c>
      <c r="F13" s="199">
        <v>2</v>
      </c>
      <c r="G13" s="199">
        <v>8</v>
      </c>
      <c r="H13" s="199">
        <v>27</v>
      </c>
      <c r="I13" s="200">
        <v>109</v>
      </c>
      <c r="J13" s="199">
        <v>1</v>
      </c>
      <c r="K13" s="199">
        <v>4</v>
      </c>
      <c r="L13" s="200">
        <v>32</v>
      </c>
      <c r="M13" s="199">
        <v>0</v>
      </c>
      <c r="N13" s="199">
        <v>17</v>
      </c>
      <c r="O13" s="200">
        <v>10</v>
      </c>
      <c r="P13" s="200">
        <v>5</v>
      </c>
    </row>
    <row r="14" spans="1:16" ht="18" customHeight="1" x14ac:dyDescent="0.15">
      <c r="A14" s="76" t="s">
        <v>151</v>
      </c>
      <c r="B14" s="198">
        <v>8162</v>
      </c>
      <c r="C14" s="199">
        <v>8071</v>
      </c>
      <c r="D14" s="200">
        <v>7647</v>
      </c>
      <c r="E14" s="199">
        <v>12</v>
      </c>
      <c r="F14" s="199">
        <v>4</v>
      </c>
      <c r="G14" s="199">
        <v>0</v>
      </c>
      <c r="H14" s="199">
        <v>5</v>
      </c>
      <c r="I14" s="200">
        <v>70</v>
      </c>
      <c r="J14" s="199">
        <v>0</v>
      </c>
      <c r="K14" s="200">
        <v>0</v>
      </c>
      <c r="L14" s="200">
        <v>5</v>
      </c>
      <c r="M14" s="199">
        <v>0</v>
      </c>
      <c r="N14" s="199">
        <v>1</v>
      </c>
      <c r="O14" s="200">
        <v>4</v>
      </c>
      <c r="P14" s="199">
        <v>0</v>
      </c>
    </row>
    <row r="15" spans="1:16" ht="5.25" customHeight="1" thickBot="1" x14ac:dyDescent="0.2">
      <c r="A15" s="24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6" ht="13.5" customHeight="1" x14ac:dyDescent="0.15">
      <c r="A16" s="531" t="s">
        <v>150</v>
      </c>
      <c r="B16" s="531"/>
      <c r="C16" s="531"/>
      <c r="D16" s="531"/>
      <c r="E16" s="531"/>
      <c r="F16" s="531"/>
      <c r="G16" s="531"/>
      <c r="H16" s="467" t="s">
        <v>523</v>
      </c>
      <c r="I16" s="582"/>
      <c r="J16" s="582"/>
      <c r="K16" s="582"/>
      <c r="L16" s="582"/>
      <c r="M16" s="582"/>
      <c r="N16" s="582"/>
      <c r="O16" s="582"/>
      <c r="P16" s="582"/>
    </row>
    <row r="17" spans="1:25" ht="23.25" customHeight="1" x14ac:dyDescent="0.15">
      <c r="A17" s="351"/>
      <c r="B17" s="351"/>
      <c r="C17" s="351"/>
      <c r="D17" s="351"/>
      <c r="E17" s="351"/>
      <c r="F17" s="351"/>
      <c r="G17" s="351"/>
      <c r="H17" s="351"/>
      <c r="I17" s="351"/>
      <c r="J17" s="351"/>
      <c r="K17" s="351"/>
      <c r="L17" s="351"/>
      <c r="M17" s="351"/>
      <c r="N17" s="351"/>
      <c r="O17" s="351"/>
      <c r="P17" s="351"/>
    </row>
    <row r="18" spans="1:25" ht="30" customHeight="1" thickBot="1" x14ac:dyDescent="0.2">
      <c r="A18" s="556" t="s">
        <v>600</v>
      </c>
      <c r="B18" s="556"/>
      <c r="C18" s="556"/>
      <c r="D18" s="556"/>
      <c r="E18" s="556"/>
      <c r="F18" s="556"/>
      <c r="G18" s="556"/>
      <c r="H18" s="556"/>
      <c r="I18" s="556"/>
      <c r="J18" s="556"/>
      <c r="K18" s="556"/>
      <c r="L18" s="556"/>
      <c r="M18" s="556"/>
      <c r="N18" s="556"/>
      <c r="O18" s="556"/>
      <c r="P18" s="556"/>
    </row>
    <row r="19" spans="1:25" ht="12" customHeight="1" x14ac:dyDescent="0.15">
      <c r="A19" s="489" t="s">
        <v>305</v>
      </c>
      <c r="B19" s="578" t="s">
        <v>169</v>
      </c>
      <c r="C19" s="78"/>
      <c r="D19" s="78"/>
      <c r="E19" s="78"/>
      <c r="F19" s="78"/>
      <c r="G19" s="78"/>
      <c r="H19" s="78"/>
      <c r="I19" s="78"/>
      <c r="J19" s="78"/>
      <c r="K19" s="77"/>
      <c r="L19" s="578" t="s">
        <v>168</v>
      </c>
      <c r="M19" s="579"/>
      <c r="N19" s="579"/>
      <c r="O19" s="579"/>
      <c r="P19" s="579"/>
    </row>
    <row r="20" spans="1:25" ht="11.25" customHeight="1" x14ac:dyDescent="0.15">
      <c r="A20" s="490"/>
      <c r="B20" s="580"/>
      <c r="C20" s="141" t="s">
        <v>384</v>
      </c>
      <c r="D20" s="107"/>
      <c r="E20" s="141" t="s">
        <v>385</v>
      </c>
      <c r="F20" s="141" t="s">
        <v>386</v>
      </c>
      <c r="G20" s="141" t="s">
        <v>387</v>
      </c>
      <c r="H20" s="143"/>
      <c r="I20" s="142"/>
      <c r="J20" s="145"/>
      <c r="K20" s="143"/>
      <c r="L20" s="580"/>
      <c r="M20" s="581"/>
      <c r="N20" s="581"/>
      <c r="O20" s="581"/>
      <c r="P20" s="581"/>
    </row>
    <row r="21" spans="1:25" ht="48.75" customHeight="1" x14ac:dyDescent="0.15">
      <c r="A21" s="491"/>
      <c r="B21" s="587"/>
      <c r="C21" s="163" t="s">
        <v>380</v>
      </c>
      <c r="D21" s="164" t="s">
        <v>388</v>
      </c>
      <c r="E21" s="163" t="s">
        <v>381</v>
      </c>
      <c r="F21" s="163" t="s">
        <v>382</v>
      </c>
      <c r="G21" s="163" t="s">
        <v>383</v>
      </c>
      <c r="H21" s="165" t="s">
        <v>167</v>
      </c>
      <c r="I21" s="165" t="s">
        <v>166</v>
      </c>
      <c r="J21" s="166" t="s">
        <v>165</v>
      </c>
      <c r="K21" s="165" t="s">
        <v>287</v>
      </c>
      <c r="L21" s="75" t="s">
        <v>70</v>
      </c>
      <c r="M21" s="75" t="s">
        <v>325</v>
      </c>
      <c r="N21" s="73" t="s">
        <v>326</v>
      </c>
      <c r="O21" s="74" t="s">
        <v>327</v>
      </c>
      <c r="P21" s="73" t="s">
        <v>328</v>
      </c>
    </row>
    <row r="22" spans="1:25" ht="6" customHeight="1" x14ac:dyDescent="0.15">
      <c r="A22" s="26"/>
    </row>
    <row r="23" spans="1:25" s="68" customFormat="1" ht="18" customHeight="1" x14ac:dyDescent="0.15">
      <c r="A23" s="285" t="str">
        <f>A7</f>
        <v>　　令和元年度　　</v>
      </c>
      <c r="B23" s="202">
        <v>17520</v>
      </c>
      <c r="C23" s="203">
        <v>9150</v>
      </c>
      <c r="D23" s="203">
        <v>9148</v>
      </c>
      <c r="E23" s="204">
        <v>2822</v>
      </c>
      <c r="F23" s="204">
        <v>674</v>
      </c>
      <c r="G23" s="203">
        <v>89</v>
      </c>
      <c r="H23" s="204">
        <v>4003</v>
      </c>
      <c r="I23" s="203">
        <v>146</v>
      </c>
      <c r="J23" s="203">
        <v>627</v>
      </c>
      <c r="K23" s="200">
        <v>9</v>
      </c>
      <c r="L23" s="198">
        <v>0</v>
      </c>
      <c r="M23" s="200" t="s">
        <v>193</v>
      </c>
      <c r="N23" s="200" t="s">
        <v>193</v>
      </c>
      <c r="O23" s="200" t="s">
        <v>193</v>
      </c>
      <c r="P23" s="200" t="s">
        <v>193</v>
      </c>
      <c r="Q23" s="72"/>
      <c r="R23" s="72"/>
      <c r="S23" s="72"/>
      <c r="T23" s="72"/>
      <c r="U23" s="72"/>
    </row>
    <row r="24" spans="1:25" s="68" customFormat="1" ht="18" customHeight="1" x14ac:dyDescent="0.15">
      <c r="A24" s="285">
        <f t="shared" ref="A24:A27" si="0">A8</f>
        <v>2</v>
      </c>
      <c r="B24" s="202">
        <v>17257</v>
      </c>
      <c r="C24" s="203">
        <v>8936</v>
      </c>
      <c r="D24" s="203">
        <v>8934</v>
      </c>
      <c r="E24" s="204">
        <v>3143</v>
      </c>
      <c r="F24" s="204">
        <v>420</v>
      </c>
      <c r="G24" s="203">
        <v>84</v>
      </c>
      <c r="H24" s="204">
        <v>3931</v>
      </c>
      <c r="I24" s="203">
        <v>47</v>
      </c>
      <c r="J24" s="203">
        <v>681</v>
      </c>
      <c r="K24" s="200">
        <v>15</v>
      </c>
      <c r="L24" s="198">
        <v>0</v>
      </c>
      <c r="M24" s="200" t="s">
        <v>193</v>
      </c>
      <c r="N24" s="200" t="s">
        <v>193</v>
      </c>
      <c r="O24" s="200" t="s">
        <v>193</v>
      </c>
      <c r="P24" s="200" t="s">
        <v>193</v>
      </c>
      <c r="Q24" s="71"/>
      <c r="R24" s="71"/>
      <c r="S24" s="71"/>
      <c r="T24" s="71"/>
      <c r="U24" s="71"/>
    </row>
    <row r="25" spans="1:25" ht="18" customHeight="1" x14ac:dyDescent="0.15">
      <c r="A25" s="285">
        <f t="shared" si="0"/>
        <v>3</v>
      </c>
      <c r="B25" s="202">
        <v>16792</v>
      </c>
      <c r="C25" s="199">
        <v>9103</v>
      </c>
      <c r="D25" s="199">
        <v>9098</v>
      </c>
      <c r="E25" s="198">
        <v>3138</v>
      </c>
      <c r="F25" s="198">
        <v>419</v>
      </c>
      <c r="G25" s="199">
        <v>97</v>
      </c>
      <c r="H25" s="198">
        <v>3389</v>
      </c>
      <c r="I25" s="199">
        <v>50</v>
      </c>
      <c r="J25" s="199">
        <v>597</v>
      </c>
      <c r="K25" s="200">
        <v>0</v>
      </c>
      <c r="L25" s="198">
        <v>1</v>
      </c>
      <c r="M25" s="200" t="s">
        <v>193</v>
      </c>
      <c r="N25" s="200" t="s">
        <v>193</v>
      </c>
      <c r="O25" s="200" t="s">
        <v>193</v>
      </c>
      <c r="P25" s="200" t="s">
        <v>193</v>
      </c>
    </row>
    <row r="26" spans="1:25" ht="18" customHeight="1" x14ac:dyDescent="0.15">
      <c r="A26" s="285">
        <f t="shared" si="0"/>
        <v>4</v>
      </c>
      <c r="B26" s="202">
        <v>16274</v>
      </c>
      <c r="C26" s="199">
        <v>8940</v>
      </c>
      <c r="D26" s="199">
        <v>8935</v>
      </c>
      <c r="E26" s="199">
        <v>3125</v>
      </c>
      <c r="F26" s="198">
        <v>339</v>
      </c>
      <c r="G26" s="198">
        <v>66</v>
      </c>
      <c r="H26" s="199">
        <v>3200</v>
      </c>
      <c r="I26" s="198">
        <v>45</v>
      </c>
      <c r="J26" s="199">
        <v>560</v>
      </c>
      <c r="K26" s="199">
        <v>0</v>
      </c>
      <c r="L26" s="200">
        <v>1</v>
      </c>
      <c r="M26" s="200" t="s">
        <v>193</v>
      </c>
      <c r="N26" s="200" t="s">
        <v>193</v>
      </c>
      <c r="O26" s="200" t="s">
        <v>193</v>
      </c>
      <c r="P26" s="200" t="s">
        <v>193</v>
      </c>
      <c r="Q26" s="71"/>
      <c r="R26" s="71"/>
      <c r="S26" s="71"/>
      <c r="T26" s="71"/>
      <c r="U26" s="71"/>
    </row>
    <row r="27" spans="1:25" s="390" customFormat="1" ht="18" customHeight="1" x14ac:dyDescent="0.15">
      <c r="A27" s="289">
        <f t="shared" si="0"/>
        <v>5</v>
      </c>
      <c r="B27" s="266">
        <v>15822</v>
      </c>
      <c r="C27" s="265">
        <v>9020</v>
      </c>
      <c r="D27" s="265">
        <v>9013</v>
      </c>
      <c r="E27" s="265">
        <v>2606</v>
      </c>
      <c r="F27" s="264">
        <v>495</v>
      </c>
      <c r="G27" s="264">
        <v>82</v>
      </c>
      <c r="H27" s="265">
        <v>3064</v>
      </c>
      <c r="I27" s="264">
        <v>32</v>
      </c>
      <c r="J27" s="265">
        <v>523</v>
      </c>
      <c r="K27" s="265">
        <v>0</v>
      </c>
      <c r="L27" s="267">
        <v>0</v>
      </c>
      <c r="M27" s="267" t="s">
        <v>193</v>
      </c>
      <c r="N27" s="267" t="s">
        <v>193</v>
      </c>
      <c r="O27" s="267" t="s">
        <v>193</v>
      </c>
      <c r="P27" s="267" t="s">
        <v>193</v>
      </c>
      <c r="Q27" s="70"/>
      <c r="R27" s="70"/>
      <c r="S27" s="70"/>
      <c r="T27" s="70"/>
      <c r="U27" s="70"/>
    </row>
    <row r="28" spans="1:25" s="68" customFormat="1" ht="18" customHeight="1" x14ac:dyDescent="0.15">
      <c r="A28" s="60"/>
      <c r="B28" s="202"/>
      <c r="C28" s="204"/>
      <c r="D28" s="204"/>
      <c r="E28" s="204"/>
      <c r="F28" s="204"/>
      <c r="G28" s="204"/>
      <c r="H28" s="204"/>
      <c r="I28" s="204"/>
      <c r="J28" s="204"/>
      <c r="K28" s="198"/>
      <c r="L28" s="198"/>
      <c r="M28" s="200"/>
      <c r="N28" s="200"/>
      <c r="O28" s="200"/>
      <c r="P28" s="200"/>
    </row>
    <row r="29" spans="1:25" s="68" customFormat="1" ht="18" customHeight="1" x14ac:dyDescent="0.15">
      <c r="A29" s="60" t="s">
        <v>152</v>
      </c>
      <c r="B29" s="202">
        <v>8202</v>
      </c>
      <c r="C29" s="203">
        <v>4453</v>
      </c>
      <c r="D29" s="203">
        <v>4451</v>
      </c>
      <c r="E29" s="203">
        <v>1034</v>
      </c>
      <c r="F29" s="204">
        <v>250</v>
      </c>
      <c r="G29" s="204">
        <v>74</v>
      </c>
      <c r="H29" s="203">
        <v>2115</v>
      </c>
      <c r="I29" s="204">
        <v>16</v>
      </c>
      <c r="J29" s="203">
        <v>260</v>
      </c>
      <c r="K29" s="203">
        <v>0</v>
      </c>
      <c r="L29" s="200">
        <v>0</v>
      </c>
      <c r="M29" s="200" t="s">
        <v>193</v>
      </c>
      <c r="N29" s="200" t="s">
        <v>193</v>
      </c>
      <c r="O29" s="200" t="s">
        <v>193</v>
      </c>
      <c r="P29" s="200" t="s">
        <v>193</v>
      </c>
    </row>
    <row r="30" spans="1:25" s="68" customFormat="1" ht="18" customHeight="1" x14ac:dyDescent="0.15">
      <c r="A30" s="69" t="s">
        <v>151</v>
      </c>
      <c r="B30" s="202">
        <v>7620</v>
      </c>
      <c r="C30" s="203">
        <v>4567</v>
      </c>
      <c r="D30" s="203">
        <v>4562</v>
      </c>
      <c r="E30" s="203">
        <v>1572</v>
      </c>
      <c r="F30" s="203">
        <v>245</v>
      </c>
      <c r="G30" s="203">
        <v>8</v>
      </c>
      <c r="H30" s="203">
        <v>949</v>
      </c>
      <c r="I30" s="203">
        <v>16</v>
      </c>
      <c r="J30" s="203">
        <v>263</v>
      </c>
      <c r="K30" s="203">
        <v>0</v>
      </c>
      <c r="L30" s="203">
        <v>0</v>
      </c>
      <c r="M30" s="207" t="s">
        <v>193</v>
      </c>
      <c r="N30" s="207" t="s">
        <v>193</v>
      </c>
      <c r="O30" s="207" t="s">
        <v>193</v>
      </c>
      <c r="P30" s="207" t="s">
        <v>193</v>
      </c>
      <c r="Q30" s="17"/>
      <c r="R30" s="17"/>
      <c r="S30" s="17"/>
      <c r="T30" s="17"/>
      <c r="U30" s="17"/>
      <c r="V30" s="17"/>
      <c r="W30" s="17"/>
      <c r="X30" s="17"/>
      <c r="Y30" s="17"/>
    </row>
    <row r="31" spans="1:25" ht="6" customHeight="1" thickBot="1" x14ac:dyDescent="0.2">
      <c r="A31" s="24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25" ht="9" customHeight="1" thickBot="1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17" s="22" customFormat="1" ht="22.5" customHeight="1" x14ac:dyDescent="0.15">
      <c r="A33" s="489" t="s">
        <v>83</v>
      </c>
      <c r="B33" s="583" t="s">
        <v>164</v>
      </c>
      <c r="C33" s="584"/>
      <c r="D33" s="584"/>
      <c r="E33" s="584"/>
      <c r="F33" s="584"/>
      <c r="G33" s="584"/>
      <c r="H33" s="584"/>
      <c r="I33" s="584"/>
      <c r="J33" s="584"/>
      <c r="K33" s="584"/>
      <c r="L33" s="584"/>
      <c r="M33" s="584"/>
      <c r="N33" s="584"/>
      <c r="O33" s="584"/>
      <c r="P33" s="584"/>
    </row>
    <row r="34" spans="1:17" s="22" customFormat="1" ht="40.5" customHeight="1" x14ac:dyDescent="0.15">
      <c r="A34" s="491"/>
      <c r="B34" s="353" t="s">
        <v>82</v>
      </c>
      <c r="C34" s="64" t="s">
        <v>163</v>
      </c>
      <c r="D34" s="147" t="s">
        <v>162</v>
      </c>
      <c r="E34" s="67" t="s">
        <v>322</v>
      </c>
      <c r="F34" s="63" t="s">
        <v>161</v>
      </c>
      <c r="G34" s="63" t="s">
        <v>160</v>
      </c>
      <c r="H34" s="67" t="s">
        <v>159</v>
      </c>
      <c r="I34" s="67" t="s">
        <v>323</v>
      </c>
      <c r="J34" s="66" t="s">
        <v>158</v>
      </c>
      <c r="K34" s="65" t="s">
        <v>157</v>
      </c>
      <c r="L34" s="126" t="s">
        <v>324</v>
      </c>
      <c r="M34" s="65" t="s">
        <v>156</v>
      </c>
      <c r="N34" s="64" t="s">
        <v>155</v>
      </c>
      <c r="O34" s="147" t="s">
        <v>154</v>
      </c>
      <c r="P34" s="63" t="s">
        <v>153</v>
      </c>
    </row>
    <row r="35" spans="1:17" s="22" customFormat="1" ht="6" customHeight="1" x14ac:dyDescent="0.15">
      <c r="A35" s="47"/>
      <c r="B35" s="62"/>
      <c r="C35" s="373"/>
      <c r="D35" s="585"/>
      <c r="E35" s="585"/>
      <c r="F35" s="374"/>
      <c r="G35" s="586"/>
      <c r="H35" s="586"/>
      <c r="I35" s="374"/>
      <c r="J35" s="374"/>
      <c r="K35" s="374"/>
      <c r="L35" s="586"/>
      <c r="M35" s="586"/>
      <c r="N35" s="585"/>
      <c r="O35" s="585"/>
      <c r="P35" s="373"/>
    </row>
    <row r="36" spans="1:17" s="22" customFormat="1" ht="18" customHeight="1" x14ac:dyDescent="0.15">
      <c r="A36" s="285" t="str">
        <f>A7</f>
        <v>　　令和元年度　　</v>
      </c>
      <c r="B36" s="220">
        <v>4003</v>
      </c>
      <c r="C36" s="207">
        <v>24</v>
      </c>
      <c r="D36" s="207">
        <v>1</v>
      </c>
      <c r="E36" s="207">
        <v>11</v>
      </c>
      <c r="F36" s="205">
        <v>272</v>
      </c>
      <c r="G36" s="205">
        <v>1978</v>
      </c>
      <c r="H36" s="205">
        <v>36</v>
      </c>
      <c r="I36" s="205">
        <v>292</v>
      </c>
      <c r="J36" s="205">
        <v>367</v>
      </c>
      <c r="K36" s="205">
        <v>39</v>
      </c>
      <c r="L36" s="205">
        <v>21</v>
      </c>
      <c r="M36" s="205">
        <v>607</v>
      </c>
      <c r="N36" s="205">
        <v>166</v>
      </c>
      <c r="O36" s="207">
        <v>159</v>
      </c>
      <c r="P36" s="207">
        <v>30</v>
      </c>
    </row>
    <row r="37" spans="1:17" s="22" customFormat="1" ht="18" customHeight="1" x14ac:dyDescent="0.15">
      <c r="A37" s="285">
        <f t="shared" ref="A37:A40" si="1">A8</f>
        <v>2</v>
      </c>
      <c r="B37" s="220">
        <v>3931</v>
      </c>
      <c r="C37" s="207">
        <v>27</v>
      </c>
      <c r="D37" s="207">
        <v>2</v>
      </c>
      <c r="E37" s="207">
        <v>12</v>
      </c>
      <c r="F37" s="205">
        <v>320</v>
      </c>
      <c r="G37" s="205">
        <v>1940</v>
      </c>
      <c r="H37" s="205">
        <v>19</v>
      </c>
      <c r="I37" s="205">
        <v>272</v>
      </c>
      <c r="J37" s="205">
        <v>392</v>
      </c>
      <c r="K37" s="205">
        <v>31</v>
      </c>
      <c r="L37" s="205">
        <v>26</v>
      </c>
      <c r="M37" s="205">
        <v>542</v>
      </c>
      <c r="N37" s="205">
        <v>156</v>
      </c>
      <c r="O37" s="207">
        <v>178</v>
      </c>
      <c r="P37" s="207">
        <v>14</v>
      </c>
    </row>
    <row r="38" spans="1:17" s="22" customFormat="1" ht="18" customHeight="1" x14ac:dyDescent="0.15">
      <c r="A38" s="285">
        <f t="shared" si="1"/>
        <v>3</v>
      </c>
      <c r="B38" s="220">
        <v>3389</v>
      </c>
      <c r="C38" s="207">
        <v>18</v>
      </c>
      <c r="D38" s="207">
        <v>2</v>
      </c>
      <c r="E38" s="207">
        <v>10</v>
      </c>
      <c r="F38" s="205">
        <v>396</v>
      </c>
      <c r="G38" s="205">
        <v>1571</v>
      </c>
      <c r="H38" s="205">
        <v>18</v>
      </c>
      <c r="I38" s="205">
        <v>260</v>
      </c>
      <c r="J38" s="205">
        <v>318</v>
      </c>
      <c r="K38" s="205">
        <v>29</v>
      </c>
      <c r="L38" s="205">
        <v>20</v>
      </c>
      <c r="M38" s="205">
        <v>411</v>
      </c>
      <c r="N38" s="205">
        <v>153</v>
      </c>
      <c r="O38" s="207">
        <v>160</v>
      </c>
      <c r="P38" s="207">
        <v>23</v>
      </c>
    </row>
    <row r="39" spans="1:17" s="22" customFormat="1" ht="18" customHeight="1" x14ac:dyDescent="0.15">
      <c r="A39" s="285">
        <f t="shared" si="1"/>
        <v>4</v>
      </c>
      <c r="B39" s="220">
        <v>3200</v>
      </c>
      <c r="C39" s="207">
        <v>16</v>
      </c>
      <c r="D39" s="207">
        <v>3</v>
      </c>
      <c r="E39" s="207">
        <v>11</v>
      </c>
      <c r="F39" s="205">
        <v>361</v>
      </c>
      <c r="G39" s="205">
        <v>1518</v>
      </c>
      <c r="H39" s="205">
        <v>27</v>
      </c>
      <c r="I39" s="205">
        <v>203</v>
      </c>
      <c r="J39" s="205">
        <v>291</v>
      </c>
      <c r="K39" s="205">
        <v>29</v>
      </c>
      <c r="L39" s="205">
        <v>16</v>
      </c>
      <c r="M39" s="205">
        <v>429</v>
      </c>
      <c r="N39" s="205">
        <v>133</v>
      </c>
      <c r="O39" s="207">
        <v>137</v>
      </c>
      <c r="P39" s="207">
        <v>26</v>
      </c>
    </row>
    <row r="40" spans="1:17" s="418" customFormat="1" ht="18" customHeight="1" x14ac:dyDescent="0.15">
      <c r="A40" s="289">
        <f t="shared" si="1"/>
        <v>5</v>
      </c>
      <c r="B40" s="268">
        <v>3064</v>
      </c>
      <c r="C40" s="269">
        <v>12</v>
      </c>
      <c r="D40" s="269">
        <v>2</v>
      </c>
      <c r="E40" s="269">
        <v>10</v>
      </c>
      <c r="F40" s="270">
        <v>285</v>
      </c>
      <c r="G40" s="270">
        <v>1501</v>
      </c>
      <c r="H40" s="270">
        <v>36</v>
      </c>
      <c r="I40" s="270">
        <v>168</v>
      </c>
      <c r="J40" s="270">
        <v>298</v>
      </c>
      <c r="K40" s="270">
        <v>28</v>
      </c>
      <c r="L40" s="270">
        <v>23</v>
      </c>
      <c r="M40" s="271">
        <v>388</v>
      </c>
      <c r="N40" s="271">
        <v>130</v>
      </c>
      <c r="O40" s="271">
        <v>148</v>
      </c>
      <c r="P40" s="272">
        <v>35</v>
      </c>
    </row>
    <row r="41" spans="1:17" s="22" customFormat="1" ht="18" customHeight="1" x14ac:dyDescent="0.15">
      <c r="A41" s="60"/>
      <c r="B41" s="220"/>
      <c r="C41" s="207"/>
      <c r="D41" s="207"/>
      <c r="E41" s="207"/>
      <c r="F41" s="205"/>
      <c r="G41" s="205"/>
      <c r="H41" s="205"/>
      <c r="I41" s="205"/>
      <c r="J41" s="205"/>
      <c r="K41" s="205"/>
      <c r="L41" s="205"/>
      <c r="M41" s="205"/>
      <c r="N41" s="205"/>
      <c r="O41" s="207"/>
      <c r="P41" s="207"/>
    </row>
    <row r="42" spans="1:17" s="22" customFormat="1" ht="18" customHeight="1" x14ac:dyDescent="0.15">
      <c r="A42" s="60" t="s">
        <v>152</v>
      </c>
      <c r="B42" s="220">
        <v>2115</v>
      </c>
      <c r="C42" s="207">
        <v>10</v>
      </c>
      <c r="D42" s="207">
        <v>0</v>
      </c>
      <c r="E42" s="207">
        <v>9</v>
      </c>
      <c r="F42" s="205">
        <v>256</v>
      </c>
      <c r="G42" s="205">
        <v>1190</v>
      </c>
      <c r="H42" s="205">
        <v>31</v>
      </c>
      <c r="I42" s="205">
        <v>117</v>
      </c>
      <c r="J42" s="205">
        <v>136</v>
      </c>
      <c r="K42" s="205">
        <v>2</v>
      </c>
      <c r="L42" s="205">
        <v>9</v>
      </c>
      <c r="M42" s="205">
        <v>199</v>
      </c>
      <c r="N42" s="205">
        <v>25</v>
      </c>
      <c r="O42" s="207">
        <v>111</v>
      </c>
      <c r="P42" s="207">
        <v>20</v>
      </c>
    </row>
    <row r="43" spans="1:17" s="22" customFormat="1" ht="18" customHeight="1" x14ac:dyDescent="0.15">
      <c r="A43" s="60" t="s">
        <v>151</v>
      </c>
      <c r="B43" s="220">
        <v>949</v>
      </c>
      <c r="C43" s="207">
        <v>2</v>
      </c>
      <c r="D43" s="207">
        <v>2</v>
      </c>
      <c r="E43" s="207">
        <v>1</v>
      </c>
      <c r="F43" s="205">
        <v>29</v>
      </c>
      <c r="G43" s="205">
        <v>311</v>
      </c>
      <c r="H43" s="205">
        <v>5</v>
      </c>
      <c r="I43" s="205">
        <v>51</v>
      </c>
      <c r="J43" s="205">
        <v>162</v>
      </c>
      <c r="K43" s="205">
        <v>26</v>
      </c>
      <c r="L43" s="205">
        <v>14</v>
      </c>
      <c r="M43" s="205">
        <v>189</v>
      </c>
      <c r="N43" s="205">
        <v>105</v>
      </c>
      <c r="O43" s="207">
        <v>37</v>
      </c>
      <c r="P43" s="207">
        <v>15</v>
      </c>
    </row>
    <row r="44" spans="1:17" s="22" customFormat="1" ht="6" customHeight="1" thickBot="1" x14ac:dyDescent="0.2">
      <c r="A44" s="24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8"/>
    </row>
    <row r="45" spans="1:17" s="22" customFormat="1" ht="15" customHeight="1" x14ac:dyDescent="0.15">
      <c r="A45" s="488" t="s">
        <v>443</v>
      </c>
      <c r="B45" s="488"/>
      <c r="C45" s="488"/>
      <c r="D45" s="488"/>
      <c r="E45" s="488"/>
      <c r="F45" s="488"/>
      <c r="G45" s="488"/>
      <c r="H45" s="37"/>
      <c r="I45" s="37"/>
      <c r="J45" s="467" t="s">
        <v>369</v>
      </c>
      <c r="K45" s="467"/>
      <c r="L45" s="467"/>
      <c r="M45" s="467"/>
      <c r="N45" s="467"/>
      <c r="O45" s="467"/>
      <c r="P45" s="467"/>
    </row>
    <row r="46" spans="1:17" x14ac:dyDescent="0.15">
      <c r="A46" s="242" t="s">
        <v>458</v>
      </c>
    </row>
  </sheetData>
  <mergeCells count="20">
    <mergeCell ref="A2:P2"/>
    <mergeCell ref="A3:A5"/>
    <mergeCell ref="B3:B5"/>
    <mergeCell ref="C3:J3"/>
    <mergeCell ref="K3:K5"/>
    <mergeCell ref="L3:P4"/>
    <mergeCell ref="A16:G16"/>
    <mergeCell ref="A18:P18"/>
    <mergeCell ref="A33:A34"/>
    <mergeCell ref="L19:P20"/>
    <mergeCell ref="J45:P45"/>
    <mergeCell ref="H16:P16"/>
    <mergeCell ref="A19:A21"/>
    <mergeCell ref="A45:G45"/>
    <mergeCell ref="B33:P33"/>
    <mergeCell ref="N35:O35"/>
    <mergeCell ref="D35:E35"/>
    <mergeCell ref="L35:M35"/>
    <mergeCell ref="B19:B21"/>
    <mergeCell ref="G35:H35"/>
  </mergeCells>
  <phoneticPr fontId="4"/>
  <pageMargins left="0.39370078740157483" right="0.39370078740157483" top="0.31496062992125984" bottom="0.31496062992125984" header="0" footer="0"/>
  <pageSetup paperSize="9" pageOrder="overThenDown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P80"/>
  <sheetViews>
    <sheetView workbookViewId="0">
      <selection activeCell="A2" sqref="A2:H2"/>
    </sheetView>
  </sheetViews>
  <sheetFormatPr defaultRowHeight="11.25" x14ac:dyDescent="0.15"/>
  <cols>
    <col min="1" max="1" width="12.5" style="84" customWidth="1"/>
    <col min="2" max="2" width="10" style="84" customWidth="1"/>
    <col min="3" max="4" width="10.5" style="84" bestFit="1" customWidth="1"/>
    <col min="5" max="5" width="9.5" style="84" customWidth="1"/>
    <col min="6" max="6" width="9.1640625" style="84" customWidth="1"/>
    <col min="7" max="7" width="10.33203125" style="84" customWidth="1"/>
    <col min="8" max="8" width="11.5" style="84" bestFit="1" customWidth="1"/>
    <col min="9" max="9" width="10.6640625" style="84" customWidth="1"/>
    <col min="10" max="11" width="10.83203125" style="84" customWidth="1"/>
    <col min="12" max="13" width="10.33203125" style="84" customWidth="1"/>
    <col min="14" max="15" width="6.83203125" style="84" customWidth="1"/>
    <col min="16" max="16384" width="9.33203125" style="84"/>
  </cols>
  <sheetData>
    <row r="1" spans="1:16" ht="24" customHeight="1" x14ac:dyDescent="0.15">
      <c r="A1" s="476" t="s">
        <v>619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</row>
    <row r="2" spans="1:16" s="85" customFormat="1" ht="30" customHeight="1" x14ac:dyDescent="0.15">
      <c r="A2" s="628" t="s">
        <v>601</v>
      </c>
      <c r="B2" s="628"/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</row>
    <row r="3" spans="1:16" s="85" customFormat="1" ht="12" thickBot="1" x14ac:dyDescent="0.2">
      <c r="A3" s="621" t="s">
        <v>202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  <c r="M3" s="621"/>
      <c r="P3" s="131"/>
    </row>
    <row r="4" spans="1:16" s="85" customFormat="1" ht="12" customHeight="1" x14ac:dyDescent="0.15">
      <c r="A4" s="622" t="s">
        <v>201</v>
      </c>
      <c r="B4" s="625" t="s">
        <v>200</v>
      </c>
      <c r="C4" s="626"/>
      <c r="D4" s="626"/>
      <c r="E4" s="626"/>
      <c r="F4" s="626"/>
      <c r="G4" s="627"/>
      <c r="H4" s="625" t="s">
        <v>199</v>
      </c>
      <c r="I4" s="626"/>
      <c r="J4" s="626"/>
      <c r="K4" s="626"/>
      <c r="L4" s="626"/>
      <c r="M4" s="626"/>
    </row>
    <row r="5" spans="1:16" s="85" customFormat="1" ht="12" customHeight="1" x14ac:dyDescent="0.15">
      <c r="A5" s="623"/>
      <c r="B5" s="615" t="s">
        <v>298</v>
      </c>
      <c r="C5" s="616" t="s">
        <v>472</v>
      </c>
      <c r="D5" s="617"/>
      <c r="E5" s="617"/>
      <c r="F5" s="618"/>
      <c r="G5" s="619" t="s">
        <v>196</v>
      </c>
      <c r="H5" s="615" t="s">
        <v>298</v>
      </c>
      <c r="I5" s="616" t="s">
        <v>473</v>
      </c>
      <c r="J5" s="617"/>
      <c r="K5" s="617"/>
      <c r="L5" s="618"/>
      <c r="M5" s="629" t="s">
        <v>195</v>
      </c>
    </row>
    <row r="6" spans="1:16" s="85" customFormat="1" ht="22.5" customHeight="1" x14ac:dyDescent="0.15">
      <c r="A6" s="624"/>
      <c r="B6" s="610"/>
      <c r="C6" s="376" t="s">
        <v>474</v>
      </c>
      <c r="D6" s="273" t="s">
        <v>488</v>
      </c>
      <c r="E6" s="221" t="s">
        <v>198</v>
      </c>
      <c r="F6" s="376" t="s">
        <v>197</v>
      </c>
      <c r="G6" s="620"/>
      <c r="H6" s="610"/>
      <c r="I6" s="376" t="s">
        <v>474</v>
      </c>
      <c r="J6" s="273" t="s">
        <v>489</v>
      </c>
      <c r="K6" s="273" t="s">
        <v>490</v>
      </c>
      <c r="L6" s="273" t="s">
        <v>491</v>
      </c>
      <c r="M6" s="630"/>
    </row>
    <row r="7" spans="1:16" s="85" customFormat="1" ht="5.25" customHeight="1" x14ac:dyDescent="0.15">
      <c r="A7" s="222"/>
      <c r="G7" s="223"/>
    </row>
    <row r="8" spans="1:16" s="86" customFormat="1" ht="11.25" customHeight="1" x14ac:dyDescent="0.15">
      <c r="A8" s="224" t="s">
        <v>559</v>
      </c>
      <c r="B8" s="225">
        <v>4561146</v>
      </c>
      <c r="C8" s="225">
        <v>4491466</v>
      </c>
      <c r="D8" s="225">
        <v>3640940</v>
      </c>
      <c r="E8" s="225">
        <v>704949</v>
      </c>
      <c r="F8" s="225">
        <v>120901</v>
      </c>
      <c r="G8" s="225">
        <v>69680</v>
      </c>
      <c r="H8" s="225">
        <v>22291091</v>
      </c>
      <c r="I8" s="225">
        <v>20229177</v>
      </c>
      <c r="J8" s="225">
        <v>7159591</v>
      </c>
      <c r="K8" s="225">
        <v>5219390</v>
      </c>
      <c r="L8" s="225">
        <v>7739566</v>
      </c>
      <c r="M8" s="225">
        <v>2010994</v>
      </c>
      <c r="N8" s="89"/>
      <c r="O8" s="89"/>
    </row>
    <row r="9" spans="1:16" s="86" customFormat="1" ht="11.25" customHeight="1" x14ac:dyDescent="0.15">
      <c r="A9" s="224">
        <v>2</v>
      </c>
      <c r="B9" s="225">
        <v>4587530</v>
      </c>
      <c r="C9" s="225">
        <v>4518036</v>
      </c>
      <c r="D9" s="225">
        <v>3662628</v>
      </c>
      <c r="E9" s="225">
        <v>707305</v>
      </c>
      <c r="F9" s="225">
        <v>123427</v>
      </c>
      <c r="G9" s="225">
        <v>69494</v>
      </c>
      <c r="H9" s="225">
        <v>22203529</v>
      </c>
      <c r="I9" s="225">
        <v>20185001</v>
      </c>
      <c r="J9" s="225">
        <v>7142137</v>
      </c>
      <c r="K9" s="225">
        <v>5202339</v>
      </c>
      <c r="L9" s="225">
        <v>7729895</v>
      </c>
      <c r="M9" s="225">
        <v>2018528</v>
      </c>
      <c r="N9" s="88"/>
      <c r="O9" s="88"/>
    </row>
    <row r="10" spans="1:16" s="86" customFormat="1" ht="11.25" customHeight="1" x14ac:dyDescent="0.15">
      <c r="A10" s="227">
        <v>3</v>
      </c>
      <c r="B10" s="228">
        <v>4586734</v>
      </c>
      <c r="C10" s="225">
        <v>4518679</v>
      </c>
      <c r="D10" s="225">
        <v>3663066</v>
      </c>
      <c r="E10" s="226">
        <v>707648</v>
      </c>
      <c r="F10" s="226">
        <v>123289</v>
      </c>
      <c r="G10" s="225">
        <v>68055</v>
      </c>
      <c r="H10" s="225">
        <v>22206360</v>
      </c>
      <c r="I10" s="225">
        <v>20206404</v>
      </c>
      <c r="J10" s="226">
        <v>7140314</v>
      </c>
      <c r="K10" s="226">
        <v>5207817</v>
      </c>
      <c r="L10" s="226">
        <v>7747643</v>
      </c>
      <c r="M10" s="226">
        <v>1999956</v>
      </c>
      <c r="N10" s="89"/>
      <c r="O10" s="89"/>
    </row>
    <row r="11" spans="1:16" s="86" customFormat="1" ht="11.25" customHeight="1" x14ac:dyDescent="0.15">
      <c r="A11" s="224">
        <v>4</v>
      </c>
      <c r="B11" s="225">
        <v>4539082</v>
      </c>
      <c r="C11" s="225">
        <v>4466903</v>
      </c>
      <c r="D11" s="225">
        <v>3642144</v>
      </c>
      <c r="E11" s="225">
        <v>704352</v>
      </c>
      <c r="F11" s="225">
        <v>120407</v>
      </c>
      <c r="G11" s="225">
        <v>72179</v>
      </c>
      <c r="H11" s="225">
        <v>22032699</v>
      </c>
      <c r="I11" s="225">
        <v>20033812</v>
      </c>
      <c r="J11" s="225">
        <v>7114544</v>
      </c>
      <c r="K11" s="225">
        <v>5200112</v>
      </c>
      <c r="L11" s="225">
        <v>7719156</v>
      </c>
      <c r="M11" s="225">
        <v>1998887</v>
      </c>
      <c r="N11" s="89"/>
      <c r="O11" s="89"/>
    </row>
    <row r="12" spans="1:16" s="87" customFormat="1" ht="11.25" customHeight="1" x14ac:dyDescent="0.15">
      <c r="A12" s="229">
        <v>5</v>
      </c>
      <c r="B12" s="348">
        <f>B14+B25</f>
        <v>4520914</v>
      </c>
      <c r="C12" s="348">
        <f t="shared" ref="C12:M12" si="0">C14+C25</f>
        <v>4443210</v>
      </c>
      <c r="D12" s="348">
        <f t="shared" si="0"/>
        <v>3614083</v>
      </c>
      <c r="E12" s="348">
        <f t="shared" si="0"/>
        <v>694475</v>
      </c>
      <c r="F12" s="348">
        <f t="shared" si="0"/>
        <v>110079</v>
      </c>
      <c r="G12" s="348">
        <f t="shared" si="0"/>
        <v>77704</v>
      </c>
      <c r="H12" s="348">
        <f>H14+H25</f>
        <v>22061117</v>
      </c>
      <c r="I12" s="348">
        <f t="shared" si="0"/>
        <v>20054831</v>
      </c>
      <c r="J12" s="348">
        <f t="shared" si="0"/>
        <v>7090996</v>
      </c>
      <c r="K12" s="348">
        <f t="shared" si="0"/>
        <v>5189130</v>
      </c>
      <c r="L12" s="348">
        <f t="shared" si="0"/>
        <v>7664318</v>
      </c>
      <c r="M12" s="348">
        <f t="shared" si="0"/>
        <v>2006286</v>
      </c>
      <c r="N12" s="90"/>
      <c r="O12" s="90"/>
    </row>
    <row r="13" spans="1:16" s="86" customFormat="1" ht="11.25" customHeight="1" x14ac:dyDescent="0.15">
      <c r="A13" s="227"/>
      <c r="B13" s="230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</row>
    <row r="14" spans="1:16" s="87" customFormat="1" ht="11.25" customHeight="1" x14ac:dyDescent="0.15">
      <c r="A14" s="232" t="s">
        <v>528</v>
      </c>
      <c r="B14" s="342">
        <f>SUM(B15:B23)</f>
        <v>3737575</v>
      </c>
      <c r="C14" s="343">
        <f>SUM(C15:C23)</f>
        <v>3717815</v>
      </c>
      <c r="D14" s="343">
        <f>SUM(D15:D23)</f>
        <v>3088908</v>
      </c>
      <c r="E14" s="343">
        <f>SUM(E15:E23)</f>
        <v>610425</v>
      </c>
      <c r="F14" s="343">
        <f>SUM(F15:F23)</f>
        <v>18482</v>
      </c>
      <c r="G14" s="343">
        <f t="shared" ref="G14:M14" si="1">SUM(G15:G23)</f>
        <v>19760</v>
      </c>
      <c r="H14" s="344">
        <f>SUM(H15:H23)</f>
        <v>18068062</v>
      </c>
      <c r="I14" s="343">
        <f>SUM(I15:I23)</f>
        <v>17600859</v>
      </c>
      <c r="J14" s="343">
        <f t="shared" si="1"/>
        <v>6356146</v>
      </c>
      <c r="K14" s="343">
        <f t="shared" si="1"/>
        <v>5125474</v>
      </c>
      <c r="L14" s="343">
        <f t="shared" si="1"/>
        <v>6119239</v>
      </c>
      <c r="M14" s="343">
        <f t="shared" si="1"/>
        <v>467203</v>
      </c>
    </row>
    <row r="15" spans="1:16" s="86" customFormat="1" ht="11.25" customHeight="1" x14ac:dyDescent="0.15">
      <c r="A15" s="233" t="s">
        <v>529</v>
      </c>
      <c r="B15" s="230">
        <f>SUM(C15,G15)</f>
        <v>130656</v>
      </c>
      <c r="C15" s="319">
        <f>SUM(D15:F15)</f>
        <v>130582</v>
      </c>
      <c r="D15" s="319">
        <v>130582</v>
      </c>
      <c r="E15" s="231">
        <v>0</v>
      </c>
      <c r="F15" s="231">
        <v>0</v>
      </c>
      <c r="G15" s="319">
        <v>74</v>
      </c>
      <c r="H15" s="319">
        <f t="shared" ref="H15:H23" si="2">SUM(I15,M15)</f>
        <v>528752</v>
      </c>
      <c r="I15" s="319">
        <f>SUM(J15:L15)</f>
        <v>511342</v>
      </c>
      <c r="J15" s="319">
        <v>234535</v>
      </c>
      <c r="K15" s="319">
        <v>38747</v>
      </c>
      <c r="L15" s="319">
        <v>238060</v>
      </c>
      <c r="M15" s="319">
        <v>17410</v>
      </c>
    </row>
    <row r="16" spans="1:16" s="86" customFormat="1" ht="21" customHeight="1" x14ac:dyDescent="0.15">
      <c r="A16" s="281" t="s">
        <v>444</v>
      </c>
      <c r="B16" s="230">
        <f t="shared" ref="B16:B23" si="3">SUM(C16,G16)</f>
        <v>86891</v>
      </c>
      <c r="C16" s="319">
        <f t="shared" ref="C16:C23" si="4">SUM(D16:F16)</f>
        <v>86891</v>
      </c>
      <c r="D16" s="319">
        <v>86891</v>
      </c>
      <c r="E16" s="231">
        <v>0</v>
      </c>
      <c r="F16" s="231">
        <v>0</v>
      </c>
      <c r="G16" s="319">
        <v>0</v>
      </c>
      <c r="H16" s="319">
        <f t="shared" si="2"/>
        <v>281871</v>
      </c>
      <c r="I16" s="319">
        <f>SUM(J16:L16)</f>
        <v>271784</v>
      </c>
      <c r="J16" s="319">
        <v>97815</v>
      </c>
      <c r="K16" s="319">
        <v>37719</v>
      </c>
      <c r="L16" s="319">
        <v>136250</v>
      </c>
      <c r="M16" s="319">
        <v>10087</v>
      </c>
    </row>
    <row r="17" spans="1:15" s="86" customFormat="1" ht="11.25" customHeight="1" x14ac:dyDescent="0.15">
      <c r="A17" s="233" t="s">
        <v>530</v>
      </c>
      <c r="B17" s="230">
        <f>SUM(C17,G17)</f>
        <v>1656237</v>
      </c>
      <c r="C17" s="319">
        <f t="shared" si="4"/>
        <v>1647913</v>
      </c>
      <c r="D17" s="319">
        <v>1347137</v>
      </c>
      <c r="E17" s="319">
        <v>300776</v>
      </c>
      <c r="F17" s="319">
        <v>0</v>
      </c>
      <c r="G17" s="319">
        <v>8324</v>
      </c>
      <c r="H17" s="319">
        <f t="shared" si="2"/>
        <v>5986601</v>
      </c>
      <c r="I17" s="319">
        <f>SUM(J17:L17)</f>
        <v>5874212</v>
      </c>
      <c r="J17" s="319">
        <v>2893924</v>
      </c>
      <c r="K17" s="319">
        <v>470044</v>
      </c>
      <c r="L17" s="319">
        <v>2510244</v>
      </c>
      <c r="M17" s="319">
        <v>112389</v>
      </c>
    </row>
    <row r="18" spans="1:15" s="86" customFormat="1" ht="11.25" customHeight="1" x14ac:dyDescent="0.15">
      <c r="A18" s="233" t="s">
        <v>531</v>
      </c>
      <c r="B18" s="230">
        <f t="shared" si="3"/>
        <v>963879</v>
      </c>
      <c r="C18" s="319">
        <f t="shared" si="4"/>
        <v>960560</v>
      </c>
      <c r="D18" s="319">
        <v>771005</v>
      </c>
      <c r="E18" s="319">
        <v>189286</v>
      </c>
      <c r="F18" s="319">
        <v>269</v>
      </c>
      <c r="G18" s="319">
        <v>3319</v>
      </c>
      <c r="H18" s="319">
        <f t="shared" si="2"/>
        <v>3905443</v>
      </c>
      <c r="I18" s="319">
        <f>SUM(J18:L18)</f>
        <v>3792420</v>
      </c>
      <c r="J18" s="319">
        <v>1973945</v>
      </c>
      <c r="K18" s="319">
        <v>262908</v>
      </c>
      <c r="L18" s="319">
        <v>1555567</v>
      </c>
      <c r="M18" s="319">
        <v>113023</v>
      </c>
    </row>
    <row r="19" spans="1:15" s="86" customFormat="1" ht="11.25" customHeight="1" x14ac:dyDescent="0.15">
      <c r="A19" s="233" t="s">
        <v>565</v>
      </c>
      <c r="B19" s="230">
        <f t="shared" si="3"/>
        <v>16271</v>
      </c>
      <c r="C19" s="319">
        <f t="shared" si="4"/>
        <v>16271</v>
      </c>
      <c r="D19" s="319">
        <v>13500</v>
      </c>
      <c r="E19" s="319">
        <v>2771</v>
      </c>
      <c r="F19" s="319">
        <v>0</v>
      </c>
      <c r="G19" s="319">
        <v>0</v>
      </c>
      <c r="H19" s="319">
        <f t="shared" si="2"/>
        <v>64095</v>
      </c>
      <c r="I19" s="319">
        <f t="shared" ref="I19" si="5">SUM(J19:L19)</f>
        <v>64095</v>
      </c>
      <c r="J19" s="319">
        <v>28673</v>
      </c>
      <c r="K19" s="319">
        <v>11794</v>
      </c>
      <c r="L19" s="319">
        <v>23628</v>
      </c>
      <c r="M19" s="319">
        <v>0</v>
      </c>
    </row>
    <row r="20" spans="1:15" s="86" customFormat="1" ht="11.25" customHeight="1" x14ac:dyDescent="0.15">
      <c r="A20" s="233" t="s">
        <v>532</v>
      </c>
      <c r="B20" s="230">
        <f t="shared" si="3"/>
        <v>744358</v>
      </c>
      <c r="C20" s="319">
        <f t="shared" si="4"/>
        <v>736315</v>
      </c>
      <c r="D20" s="440">
        <v>625210</v>
      </c>
      <c r="E20" s="440">
        <v>102255</v>
      </c>
      <c r="F20" s="231">
        <v>8850</v>
      </c>
      <c r="G20" s="231">
        <v>8043</v>
      </c>
      <c r="H20" s="319">
        <f t="shared" si="2"/>
        <v>6657250</v>
      </c>
      <c r="I20" s="319">
        <f>SUM(J20:L20)</f>
        <v>6467204</v>
      </c>
      <c r="J20" s="440">
        <v>1008260</v>
      </c>
      <c r="K20" s="440">
        <v>4079326</v>
      </c>
      <c r="L20" s="440">
        <v>1379618</v>
      </c>
      <c r="M20" s="440">
        <v>190046</v>
      </c>
    </row>
    <row r="21" spans="1:15" s="86" customFormat="1" ht="11.25" customHeight="1" x14ac:dyDescent="0.15">
      <c r="A21" s="233" t="s">
        <v>533</v>
      </c>
      <c r="B21" s="230">
        <f t="shared" si="3"/>
        <v>11200</v>
      </c>
      <c r="C21" s="319">
        <f t="shared" si="4"/>
        <v>11200</v>
      </c>
      <c r="D21" s="319">
        <v>9321</v>
      </c>
      <c r="E21" s="319">
        <v>1879</v>
      </c>
      <c r="F21" s="319">
        <v>0</v>
      </c>
      <c r="G21" s="319">
        <v>0</v>
      </c>
      <c r="H21" s="319">
        <f t="shared" si="2"/>
        <v>42172</v>
      </c>
      <c r="I21" s="319">
        <f>SUM(J21:L21)</f>
        <v>42172</v>
      </c>
      <c r="J21" s="319">
        <v>19695</v>
      </c>
      <c r="K21" s="319">
        <v>832</v>
      </c>
      <c r="L21" s="319">
        <v>21645</v>
      </c>
      <c r="M21" s="319">
        <v>0</v>
      </c>
    </row>
    <row r="22" spans="1:15" s="86" customFormat="1" ht="11.25" customHeight="1" x14ac:dyDescent="0.15">
      <c r="A22" s="233" t="s">
        <v>194</v>
      </c>
      <c r="B22" s="230">
        <f>SUM(C22,G22)</f>
        <v>121937</v>
      </c>
      <c r="C22" s="319">
        <f t="shared" si="4"/>
        <v>121937</v>
      </c>
      <c r="D22" s="231">
        <v>102356</v>
      </c>
      <c r="E22" s="231">
        <v>12714</v>
      </c>
      <c r="F22" s="231">
        <v>6867</v>
      </c>
      <c r="G22" s="319">
        <v>0</v>
      </c>
      <c r="H22" s="319">
        <f t="shared" si="2"/>
        <v>533523</v>
      </c>
      <c r="I22" s="319">
        <f>SUM(J22:L22)</f>
        <v>509275</v>
      </c>
      <c r="J22" s="231">
        <v>94499</v>
      </c>
      <c r="K22" s="231">
        <v>188104</v>
      </c>
      <c r="L22" s="231">
        <v>226672</v>
      </c>
      <c r="M22" s="231">
        <v>24248</v>
      </c>
    </row>
    <row r="23" spans="1:15" s="86" customFormat="1" ht="11.25" customHeight="1" x14ac:dyDescent="0.15">
      <c r="A23" s="235" t="s">
        <v>534</v>
      </c>
      <c r="B23" s="230">
        <f t="shared" si="3"/>
        <v>6146</v>
      </c>
      <c r="C23" s="319">
        <f t="shared" si="4"/>
        <v>6146</v>
      </c>
      <c r="D23" s="225">
        <v>2906</v>
      </c>
      <c r="E23" s="225">
        <v>744</v>
      </c>
      <c r="F23" s="225">
        <v>2496</v>
      </c>
      <c r="G23" s="225">
        <v>0</v>
      </c>
      <c r="H23" s="319">
        <f t="shared" si="2"/>
        <v>68355</v>
      </c>
      <c r="I23" s="319">
        <f>SUM(J23:L23)</f>
        <v>68355</v>
      </c>
      <c r="J23" s="225">
        <v>4800</v>
      </c>
      <c r="K23" s="225">
        <v>36000</v>
      </c>
      <c r="L23" s="225">
        <v>27555</v>
      </c>
      <c r="M23" s="225">
        <v>0</v>
      </c>
    </row>
    <row r="24" spans="1:15" s="87" customFormat="1" ht="11.25" customHeight="1" x14ac:dyDescent="0.15">
      <c r="A24" s="236"/>
      <c r="B24" s="343"/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  <c r="O24" s="86"/>
    </row>
    <row r="25" spans="1:15" s="86" customFormat="1" ht="11.25" customHeight="1" x14ac:dyDescent="0.15">
      <c r="A25" s="234" t="s">
        <v>535</v>
      </c>
      <c r="B25" s="231">
        <f>SUM(B26:B33)</f>
        <v>783339</v>
      </c>
      <c r="C25" s="319">
        <f>SUM(C26:C33)</f>
        <v>725395</v>
      </c>
      <c r="D25" s="231">
        <f>SUM(D26:D33)</f>
        <v>525175</v>
      </c>
      <c r="E25" s="231">
        <f t="shared" ref="E25:G25" si="6">SUM(E26:E33)</f>
        <v>84050</v>
      </c>
      <c r="F25" s="231">
        <f t="shared" si="6"/>
        <v>91597</v>
      </c>
      <c r="G25" s="231">
        <f t="shared" si="6"/>
        <v>57944</v>
      </c>
      <c r="H25" s="231">
        <f>SUM(H26:H33)</f>
        <v>3993055</v>
      </c>
      <c r="I25" s="319">
        <f t="shared" ref="I25" si="7">SUM(I26:I33)</f>
        <v>2453972</v>
      </c>
      <c r="J25" s="231">
        <f t="shared" ref="J25" si="8">SUM(J26:J33)</f>
        <v>734850</v>
      </c>
      <c r="K25" s="231">
        <f t="shared" ref="K25" si="9">SUM(K26:K33)</f>
        <v>63656</v>
      </c>
      <c r="L25" s="231">
        <f t="shared" ref="L25" si="10">SUM(L26:L33)</f>
        <v>1545079</v>
      </c>
      <c r="M25" s="231">
        <f t="shared" ref="M25" si="11">SUM(M26:M33)</f>
        <v>1539083</v>
      </c>
    </row>
    <row r="26" spans="1:15" s="86" customFormat="1" ht="21" customHeight="1" x14ac:dyDescent="0.15">
      <c r="A26" s="286" t="s">
        <v>529</v>
      </c>
      <c r="B26" s="231">
        <f t="shared" ref="B26:B32" si="12">SUM(C26,G26)</f>
        <v>41884</v>
      </c>
      <c r="C26" s="319">
        <f>SUM(D26:F26)</f>
        <v>39071</v>
      </c>
      <c r="D26" s="225">
        <v>37978</v>
      </c>
      <c r="E26" s="225">
        <v>1093</v>
      </c>
      <c r="F26" s="225">
        <v>0</v>
      </c>
      <c r="G26" s="225">
        <v>2813</v>
      </c>
      <c r="H26" s="231">
        <f>SUM(I26,M26)</f>
        <v>129199</v>
      </c>
      <c r="I26" s="319">
        <f>SUM(J26:L26)</f>
        <v>109920</v>
      </c>
      <c r="J26" s="225">
        <v>53063</v>
      </c>
      <c r="K26" s="225">
        <v>2685</v>
      </c>
      <c r="L26" s="225">
        <v>54172</v>
      </c>
      <c r="M26" s="225">
        <v>19279</v>
      </c>
    </row>
    <row r="27" spans="1:15" s="86" customFormat="1" ht="21" x14ac:dyDescent="0.15">
      <c r="A27" s="335" t="s">
        <v>444</v>
      </c>
      <c r="B27" s="231">
        <f t="shared" si="12"/>
        <v>77242</v>
      </c>
      <c r="C27" s="319">
        <f t="shared" ref="C27:C32" si="13">SUM(D27:F27)</f>
        <v>64905</v>
      </c>
      <c r="D27" s="441">
        <v>61706</v>
      </c>
      <c r="E27" s="225">
        <v>3199</v>
      </c>
      <c r="F27" s="225">
        <v>0</v>
      </c>
      <c r="G27" s="441">
        <v>12337</v>
      </c>
      <c r="H27" s="231">
        <f>SUM(I27,M27)</f>
        <v>169371</v>
      </c>
      <c r="I27" s="319">
        <f t="shared" ref="I27:I32" si="14">SUM(J27:L27)</f>
        <v>116556</v>
      </c>
      <c r="J27" s="441">
        <v>47030</v>
      </c>
      <c r="K27" s="441">
        <v>330</v>
      </c>
      <c r="L27" s="441">
        <v>69196</v>
      </c>
      <c r="M27" s="441">
        <v>52815</v>
      </c>
    </row>
    <row r="28" spans="1:15" s="86" customFormat="1" ht="11.25" customHeight="1" x14ac:dyDescent="0.15">
      <c r="A28" s="234" t="s">
        <v>530</v>
      </c>
      <c r="B28" s="231">
        <f t="shared" si="12"/>
        <v>18601</v>
      </c>
      <c r="C28" s="319">
        <f t="shared" si="13"/>
        <v>18601</v>
      </c>
      <c r="D28" s="226">
        <v>16685</v>
      </c>
      <c r="E28" s="226">
        <v>928</v>
      </c>
      <c r="F28" s="226">
        <v>988</v>
      </c>
      <c r="G28" s="225">
        <v>0</v>
      </c>
      <c r="H28" s="231">
        <f t="shared" ref="H28:H33" si="15">SUM(I28,M28)</f>
        <v>105898</v>
      </c>
      <c r="I28" s="319">
        <f t="shared" si="14"/>
        <v>105898</v>
      </c>
      <c r="J28" s="226">
        <v>17739</v>
      </c>
      <c r="K28" s="226">
        <v>51889</v>
      </c>
      <c r="L28" s="226">
        <v>36270</v>
      </c>
      <c r="M28" s="226">
        <v>0</v>
      </c>
    </row>
    <row r="29" spans="1:15" s="86" customFormat="1" ht="11.25" customHeight="1" x14ac:dyDescent="0.15">
      <c r="A29" s="234" t="s">
        <v>531</v>
      </c>
      <c r="B29" s="231">
        <f t="shared" si="12"/>
        <v>27388</v>
      </c>
      <c r="C29" s="319">
        <f t="shared" si="13"/>
        <v>27388</v>
      </c>
      <c r="D29" s="226">
        <v>21759</v>
      </c>
      <c r="E29" s="226">
        <v>68</v>
      </c>
      <c r="F29" s="226">
        <v>5561</v>
      </c>
      <c r="G29" s="225">
        <v>0</v>
      </c>
      <c r="H29" s="231">
        <f t="shared" si="15"/>
        <v>66046</v>
      </c>
      <c r="I29" s="319">
        <f t="shared" si="14"/>
        <v>66046</v>
      </c>
      <c r="J29" s="226">
        <v>22005</v>
      </c>
      <c r="K29" s="226">
        <v>1654</v>
      </c>
      <c r="L29" s="226">
        <v>42387</v>
      </c>
      <c r="M29" s="226">
        <v>0</v>
      </c>
    </row>
    <row r="30" spans="1:15" s="86" customFormat="1" ht="11.25" customHeight="1" x14ac:dyDescent="0.15">
      <c r="A30" s="234" t="s">
        <v>532</v>
      </c>
      <c r="B30" s="231">
        <f t="shared" si="12"/>
        <v>384658</v>
      </c>
      <c r="C30" s="319">
        <f t="shared" si="13"/>
        <v>352590</v>
      </c>
      <c r="D30" s="226">
        <v>228594</v>
      </c>
      <c r="E30" s="226">
        <v>72265</v>
      </c>
      <c r="F30" s="226">
        <v>51731</v>
      </c>
      <c r="G30" s="225">
        <v>32068</v>
      </c>
      <c r="H30" s="231">
        <f t="shared" si="15"/>
        <v>2129640</v>
      </c>
      <c r="I30" s="319">
        <f t="shared" si="14"/>
        <v>1786108</v>
      </c>
      <c r="J30" s="226">
        <v>580120</v>
      </c>
      <c r="K30" s="226">
        <v>7098</v>
      </c>
      <c r="L30" s="226">
        <v>1198890</v>
      </c>
      <c r="M30" s="226">
        <v>343532</v>
      </c>
    </row>
    <row r="31" spans="1:15" s="86" customFormat="1" ht="11.25" customHeight="1" x14ac:dyDescent="0.15">
      <c r="A31" s="234" t="s">
        <v>536</v>
      </c>
      <c r="B31" s="231">
        <f t="shared" si="12"/>
        <v>10244</v>
      </c>
      <c r="C31" s="319">
        <f t="shared" si="13"/>
        <v>7908</v>
      </c>
      <c r="D31" s="226">
        <v>3785</v>
      </c>
      <c r="E31" s="226">
        <v>0</v>
      </c>
      <c r="F31" s="225">
        <v>4123</v>
      </c>
      <c r="G31" s="225">
        <v>2336</v>
      </c>
      <c r="H31" s="231">
        <f t="shared" si="15"/>
        <v>39696</v>
      </c>
      <c r="I31" s="319">
        <f t="shared" si="14"/>
        <v>12014</v>
      </c>
      <c r="J31" s="226">
        <v>0</v>
      </c>
      <c r="K31" s="226">
        <v>0</v>
      </c>
      <c r="L31" s="226">
        <v>12014</v>
      </c>
      <c r="M31" s="226">
        <v>27682</v>
      </c>
    </row>
    <row r="32" spans="1:15" s="86" customFormat="1" ht="11.25" customHeight="1" x14ac:dyDescent="0.15">
      <c r="A32" s="234" t="s">
        <v>534</v>
      </c>
      <c r="B32" s="231">
        <f t="shared" si="12"/>
        <v>198627</v>
      </c>
      <c r="C32" s="319">
        <f t="shared" si="13"/>
        <v>190359</v>
      </c>
      <c r="D32" s="226">
        <v>154668</v>
      </c>
      <c r="E32" s="226">
        <v>6497</v>
      </c>
      <c r="F32" s="226">
        <v>29194</v>
      </c>
      <c r="G32" s="225">
        <v>8268</v>
      </c>
      <c r="H32" s="231">
        <f t="shared" si="15"/>
        <v>1191898</v>
      </c>
      <c r="I32" s="319">
        <f t="shared" si="14"/>
        <v>147043</v>
      </c>
      <c r="J32" s="226">
        <v>14893</v>
      </c>
      <c r="K32" s="226">
        <v>0</v>
      </c>
      <c r="L32" s="226">
        <v>132150</v>
      </c>
      <c r="M32" s="226">
        <v>1044855</v>
      </c>
    </row>
    <row r="33" spans="1:15" s="85" customFormat="1" thickBot="1" x14ac:dyDescent="0.2">
      <c r="A33" s="237" t="s">
        <v>537</v>
      </c>
      <c r="B33" s="345">
        <f>SUM(C33,G33)</f>
        <v>24695</v>
      </c>
      <c r="C33" s="442">
        <v>24573</v>
      </c>
      <c r="D33" s="440" t="s">
        <v>589</v>
      </c>
      <c r="E33" s="440" t="s">
        <v>589</v>
      </c>
      <c r="F33" s="440" t="s">
        <v>589</v>
      </c>
      <c r="G33" s="225">
        <v>122</v>
      </c>
      <c r="H33" s="345">
        <f t="shared" si="15"/>
        <v>161307</v>
      </c>
      <c r="I33" s="443">
        <v>110387</v>
      </c>
      <c r="J33" s="440" t="s">
        <v>193</v>
      </c>
      <c r="K33" s="444" t="s">
        <v>193</v>
      </c>
      <c r="L33" s="444" t="s">
        <v>193</v>
      </c>
      <c r="M33" s="226">
        <v>50920</v>
      </c>
      <c r="O33" s="86"/>
    </row>
    <row r="34" spans="1:15" s="85" customFormat="1" ht="13.5" customHeight="1" x14ac:dyDescent="0.15">
      <c r="B34" s="238"/>
      <c r="C34" s="238"/>
      <c r="D34" s="238"/>
      <c r="E34" s="238"/>
      <c r="F34" s="238"/>
      <c r="G34" s="238"/>
      <c r="H34" s="238"/>
      <c r="I34" s="238"/>
      <c r="J34" s="238"/>
      <c r="K34" s="239"/>
      <c r="L34" s="239"/>
      <c r="M34" s="240" t="s">
        <v>413</v>
      </c>
      <c r="O34" s="86"/>
    </row>
    <row r="35" spans="1:15" s="85" customFormat="1" ht="8.25" customHeight="1" x14ac:dyDescent="0.15">
      <c r="A35" s="375" t="s">
        <v>192</v>
      </c>
      <c r="B35" s="375"/>
      <c r="C35" s="375"/>
      <c r="D35" s="375"/>
      <c r="E35" s="375"/>
      <c r="F35" s="375"/>
      <c r="G35" s="375"/>
      <c r="H35" s="375"/>
      <c r="I35" s="375"/>
      <c r="J35" s="375"/>
      <c r="K35" s="239"/>
      <c r="L35" s="239"/>
      <c r="M35" s="239"/>
      <c r="O35" s="86"/>
    </row>
    <row r="36" spans="1:15" s="85" customFormat="1" ht="8.25" customHeight="1" x14ac:dyDescent="0.15">
      <c r="A36" s="614" t="s">
        <v>355</v>
      </c>
      <c r="B36" s="614"/>
      <c r="C36" s="614"/>
      <c r="D36" s="614"/>
      <c r="E36" s="614"/>
      <c r="F36" s="614"/>
      <c r="G36" s="614"/>
      <c r="H36" s="614"/>
      <c r="I36" s="614"/>
      <c r="J36" s="614"/>
      <c r="K36" s="241"/>
      <c r="L36" s="241"/>
    </row>
    <row r="37" spans="1:15" s="85" customFormat="1" ht="8.25" customHeight="1" x14ac:dyDescent="0.15">
      <c r="A37" s="614" t="s">
        <v>356</v>
      </c>
      <c r="B37" s="614"/>
      <c r="C37" s="614"/>
      <c r="D37" s="614"/>
      <c r="E37" s="614"/>
      <c r="F37" s="614"/>
      <c r="G37" s="614"/>
      <c r="H37" s="614"/>
      <c r="I37" s="614"/>
      <c r="J37" s="614"/>
      <c r="K37" s="241"/>
      <c r="L37" s="241"/>
    </row>
    <row r="38" spans="1:15" s="85" customFormat="1" ht="8.25" customHeight="1" x14ac:dyDescent="0.15">
      <c r="A38" s="375" t="s">
        <v>548</v>
      </c>
      <c r="B38" s="375"/>
      <c r="C38" s="375"/>
      <c r="D38" s="375"/>
      <c r="E38" s="375"/>
      <c r="F38" s="375"/>
      <c r="G38" s="375"/>
      <c r="H38" s="375"/>
      <c r="I38" s="375"/>
      <c r="J38" s="375"/>
      <c r="K38" s="241"/>
      <c r="L38" s="241"/>
    </row>
    <row r="39" spans="1:15" s="85" customFormat="1" ht="18.75" customHeight="1" x14ac:dyDescent="0.15"/>
    <row r="40" spans="1:15" ht="30" customHeight="1" thickBot="1" x14ac:dyDescent="0.2">
      <c r="A40" s="556" t="s">
        <v>602</v>
      </c>
      <c r="B40" s="556"/>
      <c r="C40" s="556"/>
      <c r="D40" s="556"/>
      <c r="E40" s="556"/>
      <c r="F40" s="556"/>
      <c r="G40" s="556"/>
      <c r="H40" s="556"/>
      <c r="I40" s="556"/>
      <c r="J40" s="556"/>
      <c r="K40" s="556"/>
      <c r="L40" s="556"/>
      <c r="O40" s="85"/>
    </row>
    <row r="41" spans="1:15" ht="13.5" customHeight="1" x14ac:dyDescent="0.15">
      <c r="A41" s="599" t="s">
        <v>213</v>
      </c>
      <c r="B41" s="603" t="s">
        <v>212</v>
      </c>
      <c r="C41" s="489"/>
      <c r="D41" s="603" t="s">
        <v>494</v>
      </c>
      <c r="E41" s="612"/>
      <c r="F41" s="608" t="s">
        <v>493</v>
      </c>
      <c r="G41" s="609"/>
      <c r="H41" s="495" t="s">
        <v>211</v>
      </c>
      <c r="I41" s="496"/>
      <c r="J41" s="606" t="s">
        <v>210</v>
      </c>
      <c r="K41" s="607"/>
      <c r="L41" s="495" t="s">
        <v>209</v>
      </c>
      <c r="M41" s="496"/>
    </row>
    <row r="42" spans="1:15" ht="13.5" customHeight="1" x14ac:dyDescent="0.15">
      <c r="A42" s="600"/>
      <c r="B42" s="604"/>
      <c r="C42" s="605"/>
      <c r="D42" s="604"/>
      <c r="E42" s="613"/>
      <c r="F42" s="610"/>
      <c r="G42" s="611"/>
      <c r="H42" s="354" t="s">
        <v>204</v>
      </c>
      <c r="I42" s="354" t="s">
        <v>203</v>
      </c>
      <c r="J42" s="354" t="s">
        <v>204</v>
      </c>
      <c r="K42" s="354" t="s">
        <v>203</v>
      </c>
      <c r="L42" s="354" t="s">
        <v>204</v>
      </c>
      <c r="M42" s="354" t="s">
        <v>203</v>
      </c>
    </row>
    <row r="43" spans="1:15" ht="5.25" customHeight="1" x14ac:dyDescent="0.15">
      <c r="A43" s="92"/>
      <c r="B43" s="81"/>
      <c r="C43" s="81"/>
      <c r="D43" s="81"/>
      <c r="H43" s="49"/>
      <c r="I43" s="81"/>
      <c r="J43" s="81"/>
      <c r="K43" s="81"/>
      <c r="L43" s="81"/>
      <c r="M43" s="81"/>
    </row>
    <row r="44" spans="1:15" x14ac:dyDescent="0.15">
      <c r="A44" s="76" t="s">
        <v>626</v>
      </c>
      <c r="C44" s="311">
        <v>30</v>
      </c>
      <c r="D44" s="312"/>
      <c r="E44" s="312">
        <v>6</v>
      </c>
      <c r="G44" s="312">
        <v>12</v>
      </c>
      <c r="H44" s="312">
        <v>706</v>
      </c>
      <c r="I44" s="312">
        <v>13378</v>
      </c>
      <c r="J44" s="312">
        <v>32</v>
      </c>
      <c r="K44" s="312">
        <v>567</v>
      </c>
      <c r="L44" s="313">
        <v>170</v>
      </c>
      <c r="M44" s="313">
        <v>5993</v>
      </c>
    </row>
    <row r="45" spans="1:15" x14ac:dyDescent="0.15">
      <c r="A45" s="76">
        <v>2</v>
      </c>
      <c r="C45" s="311">
        <v>30</v>
      </c>
      <c r="D45" s="312"/>
      <c r="E45" s="312">
        <v>6</v>
      </c>
      <c r="G45" s="312">
        <v>12</v>
      </c>
      <c r="H45" s="312">
        <v>666</v>
      </c>
      <c r="I45" s="312">
        <v>12024</v>
      </c>
      <c r="J45" s="312">
        <v>32</v>
      </c>
      <c r="K45" s="312">
        <v>575</v>
      </c>
      <c r="L45" s="313">
        <v>144</v>
      </c>
      <c r="M45" s="313">
        <v>5143</v>
      </c>
    </row>
    <row r="46" spans="1:15" x14ac:dyDescent="0.15">
      <c r="A46" s="76">
        <v>3</v>
      </c>
      <c r="C46" s="311">
        <v>30</v>
      </c>
      <c r="D46" s="312"/>
      <c r="E46" s="312">
        <v>6</v>
      </c>
      <c r="G46" s="312">
        <v>12</v>
      </c>
      <c r="H46" s="312">
        <v>664</v>
      </c>
      <c r="I46" s="312">
        <v>11981</v>
      </c>
      <c r="J46" s="312">
        <v>29</v>
      </c>
      <c r="K46" s="312">
        <v>488</v>
      </c>
      <c r="L46" s="313">
        <v>133</v>
      </c>
      <c r="M46" s="313">
        <v>4324</v>
      </c>
    </row>
    <row r="47" spans="1:15" x14ac:dyDescent="0.15">
      <c r="A47" s="291">
        <v>4</v>
      </c>
      <c r="C47" s="311">
        <v>30</v>
      </c>
      <c r="D47" s="312"/>
      <c r="E47" s="312">
        <v>6</v>
      </c>
      <c r="G47" s="312">
        <v>12</v>
      </c>
      <c r="H47" s="445">
        <v>606</v>
      </c>
      <c r="I47" s="445">
        <v>11112</v>
      </c>
      <c r="J47" s="445">
        <v>29</v>
      </c>
      <c r="K47" s="445">
        <v>470</v>
      </c>
      <c r="L47" s="446">
        <v>118</v>
      </c>
      <c r="M47" s="446">
        <v>5657</v>
      </c>
    </row>
    <row r="48" spans="1:15" x14ac:dyDescent="0.15">
      <c r="A48" s="291">
        <v>5</v>
      </c>
      <c r="B48" s="447"/>
      <c r="C48" s="448">
        <v>31</v>
      </c>
      <c r="D48" s="445"/>
      <c r="E48" s="445">
        <v>6</v>
      </c>
      <c r="F48" s="447"/>
      <c r="G48" s="445">
        <v>12</v>
      </c>
      <c r="H48" s="445">
        <v>586</v>
      </c>
      <c r="I48" s="445">
        <v>11116</v>
      </c>
      <c r="J48" s="445">
        <v>30</v>
      </c>
      <c r="K48" s="445">
        <v>441</v>
      </c>
      <c r="L48" s="446">
        <v>109</v>
      </c>
      <c r="M48" s="446">
        <v>4052</v>
      </c>
    </row>
    <row r="49" spans="1:15" ht="4.5" customHeight="1" thickBot="1" x14ac:dyDescent="0.2">
      <c r="A49" s="91"/>
      <c r="B49" s="39"/>
      <c r="C49" s="39"/>
      <c r="D49" s="39"/>
      <c r="E49" s="280"/>
      <c r="F49" s="280"/>
      <c r="G49" s="280"/>
      <c r="H49" s="39"/>
      <c r="I49" s="39"/>
      <c r="J49" s="39"/>
      <c r="K49" s="39"/>
      <c r="L49" s="39"/>
      <c r="M49" s="39"/>
    </row>
    <row r="50" spans="1:15" ht="6" customHeight="1" thickBo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</row>
    <row r="51" spans="1:15" ht="13.5" customHeight="1" x14ac:dyDescent="0.15">
      <c r="A51" s="599" t="s">
        <v>208</v>
      </c>
      <c r="B51" s="521" t="s">
        <v>207</v>
      </c>
      <c r="C51" s="601"/>
      <c r="D51" s="521" t="s">
        <v>206</v>
      </c>
      <c r="E51" s="602"/>
      <c r="F51" s="521" t="s">
        <v>205</v>
      </c>
      <c r="G51" s="601"/>
      <c r="I51" s="314"/>
      <c r="J51" s="315"/>
      <c r="K51" s="49"/>
      <c r="L51" s="49"/>
    </row>
    <row r="52" spans="1:15" ht="13.5" customHeight="1" x14ac:dyDescent="0.15">
      <c r="A52" s="600"/>
      <c r="B52" s="354" t="s">
        <v>204</v>
      </c>
      <c r="C52" s="354" t="s">
        <v>203</v>
      </c>
      <c r="D52" s="354" t="s">
        <v>204</v>
      </c>
      <c r="E52" s="354" t="s">
        <v>203</v>
      </c>
      <c r="F52" s="354" t="s">
        <v>204</v>
      </c>
      <c r="G52" s="354" t="s">
        <v>203</v>
      </c>
      <c r="I52" s="314"/>
      <c r="J52" s="49"/>
      <c r="K52" s="49"/>
      <c r="L52" s="49"/>
    </row>
    <row r="53" spans="1:15" ht="4.5" customHeight="1" x14ac:dyDescent="0.15">
      <c r="A53" s="92"/>
      <c r="B53" s="81"/>
      <c r="C53" s="81"/>
      <c r="D53" s="81"/>
      <c r="E53" s="49"/>
      <c r="F53" s="81"/>
      <c r="G53" s="81"/>
      <c r="I53" s="81"/>
      <c r="J53" s="49"/>
      <c r="K53" s="49"/>
      <c r="L53" s="49"/>
    </row>
    <row r="54" spans="1:15" ht="11.25" customHeight="1" x14ac:dyDescent="0.15">
      <c r="A54" s="76" t="s">
        <v>626</v>
      </c>
      <c r="B54" s="449">
        <v>705</v>
      </c>
      <c r="C54" s="312">
        <v>21129</v>
      </c>
      <c r="D54" s="312">
        <v>117</v>
      </c>
      <c r="E54" s="312">
        <v>16659</v>
      </c>
      <c r="F54" s="312">
        <v>6</v>
      </c>
      <c r="G54" s="312">
        <v>162</v>
      </c>
      <c r="I54" s="316"/>
      <c r="J54" s="61"/>
      <c r="K54" s="49"/>
      <c r="L54" s="49"/>
    </row>
    <row r="55" spans="1:15" s="85" customFormat="1" ht="11.25" customHeight="1" x14ac:dyDescent="0.15">
      <c r="A55" s="76">
        <v>2</v>
      </c>
      <c r="B55" s="449">
        <v>645</v>
      </c>
      <c r="C55" s="312">
        <v>18907</v>
      </c>
      <c r="D55" s="312">
        <v>113</v>
      </c>
      <c r="E55" s="312">
        <v>15848</v>
      </c>
      <c r="F55" s="312">
        <v>6</v>
      </c>
      <c r="G55" s="312">
        <v>141</v>
      </c>
      <c r="I55" s="316"/>
      <c r="J55" s="61"/>
      <c r="K55" s="49"/>
      <c r="L55" s="49"/>
      <c r="O55" s="84"/>
    </row>
    <row r="56" spans="1:15" ht="11.25" customHeight="1" x14ac:dyDescent="0.15">
      <c r="A56" s="76">
        <v>3</v>
      </c>
      <c r="B56" s="449">
        <v>319</v>
      </c>
      <c r="C56" s="312">
        <v>12328</v>
      </c>
      <c r="D56" s="312">
        <v>105</v>
      </c>
      <c r="E56" s="312">
        <v>12037</v>
      </c>
      <c r="F56" s="312">
        <v>6</v>
      </c>
      <c r="G56" s="312">
        <v>130</v>
      </c>
      <c r="I56" s="316"/>
      <c r="J56" s="61"/>
      <c r="K56" s="49"/>
      <c r="L56" s="49"/>
    </row>
    <row r="57" spans="1:15" ht="11.25" customHeight="1" x14ac:dyDescent="0.15">
      <c r="A57" s="76">
        <v>4</v>
      </c>
      <c r="B57" s="450">
        <v>290</v>
      </c>
      <c r="C57" s="445">
        <v>11122</v>
      </c>
      <c r="D57" s="445">
        <v>47</v>
      </c>
      <c r="E57" s="445">
        <v>9726</v>
      </c>
      <c r="F57" s="445">
        <v>3</v>
      </c>
      <c r="G57" s="445">
        <v>114</v>
      </c>
      <c r="I57" s="316"/>
      <c r="J57" s="61"/>
      <c r="K57" s="49"/>
      <c r="L57" s="49"/>
      <c r="O57" s="85"/>
    </row>
    <row r="58" spans="1:15" ht="11.25" customHeight="1" x14ac:dyDescent="0.15">
      <c r="A58" s="291">
        <v>5</v>
      </c>
      <c r="B58" s="450">
        <v>280</v>
      </c>
      <c r="C58" s="445">
        <v>10629</v>
      </c>
      <c r="D58" s="445">
        <v>57</v>
      </c>
      <c r="E58" s="445">
        <v>11651</v>
      </c>
      <c r="F58" s="445">
        <v>1</v>
      </c>
      <c r="G58" s="445">
        <v>48</v>
      </c>
      <c r="I58" s="316"/>
      <c r="J58" s="61"/>
      <c r="K58" s="49"/>
      <c r="L58" s="49"/>
      <c r="O58" s="85"/>
    </row>
    <row r="59" spans="1:15" ht="4.5" customHeight="1" thickBot="1" x14ac:dyDescent="0.2">
      <c r="A59" s="91"/>
      <c r="B59" s="39"/>
      <c r="C59" s="39"/>
      <c r="D59" s="280"/>
      <c r="E59" s="280"/>
      <c r="F59" s="30"/>
      <c r="G59" s="30"/>
      <c r="H59" s="30"/>
      <c r="I59" s="30"/>
      <c r="J59" s="30"/>
      <c r="K59" s="30"/>
      <c r="L59" s="30"/>
    </row>
    <row r="60" spans="1:15" ht="11.25" customHeight="1" x14ac:dyDescent="0.15">
      <c r="A60" s="317"/>
      <c r="B60" s="317"/>
      <c r="C60" s="317"/>
      <c r="F60" s="317"/>
      <c r="G60" s="349" t="s">
        <v>660</v>
      </c>
      <c r="I60" s="120"/>
      <c r="J60" s="30"/>
      <c r="K60" s="30"/>
      <c r="L60" s="30"/>
    </row>
    <row r="61" spans="1:15" s="85" customFormat="1" ht="9.75" customHeight="1" x14ac:dyDescent="0.15">
      <c r="A61" s="357" t="s">
        <v>661</v>
      </c>
      <c r="B61" s="357"/>
      <c r="C61" s="357"/>
      <c r="D61" s="357"/>
      <c r="E61" s="357"/>
      <c r="F61" s="357"/>
      <c r="G61" s="357"/>
      <c r="H61" s="357"/>
      <c r="I61" s="357"/>
      <c r="J61" s="357"/>
      <c r="K61" s="318"/>
      <c r="L61" s="30"/>
      <c r="O61" s="84"/>
    </row>
    <row r="62" spans="1:15" s="85" customFormat="1" ht="9.75" customHeight="1" x14ac:dyDescent="0.15">
      <c r="A62" s="357" t="s">
        <v>563</v>
      </c>
      <c r="B62" s="357"/>
      <c r="C62" s="357"/>
      <c r="D62" s="357"/>
      <c r="E62" s="357"/>
      <c r="F62" s="357"/>
      <c r="G62" s="357"/>
      <c r="H62" s="357"/>
      <c r="I62" s="357"/>
      <c r="J62" s="357"/>
      <c r="K62" s="318"/>
      <c r="L62" s="30"/>
      <c r="O62" s="84"/>
    </row>
    <row r="63" spans="1:15" s="85" customFormat="1" ht="9.75" customHeight="1" x14ac:dyDescent="0.15">
      <c r="A63" s="357" t="s">
        <v>526</v>
      </c>
      <c r="B63" s="357"/>
      <c r="C63" s="357"/>
      <c r="D63" s="357"/>
      <c r="E63" s="357"/>
      <c r="F63" s="357"/>
      <c r="G63" s="357"/>
      <c r="H63" s="357"/>
      <c r="I63" s="357"/>
      <c r="J63" s="30"/>
      <c r="K63" s="30"/>
      <c r="L63" s="30"/>
      <c r="O63" s="84"/>
    </row>
    <row r="64" spans="1:15" ht="18.75" customHeight="1" x14ac:dyDescent="0.1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N64" s="174"/>
      <c r="O64" s="85"/>
    </row>
    <row r="65" spans="1:15" ht="30" customHeight="1" thickBot="1" x14ac:dyDescent="0.2">
      <c r="A65" s="367" t="s">
        <v>603</v>
      </c>
      <c r="B65" s="367"/>
      <c r="C65" s="367"/>
      <c r="D65" s="367"/>
      <c r="E65" s="367"/>
      <c r="F65" s="367"/>
      <c r="G65" s="367"/>
      <c r="H65" s="367"/>
      <c r="I65" s="367"/>
      <c r="J65" s="367"/>
      <c r="K65" s="367"/>
      <c r="L65" s="367"/>
      <c r="N65" s="174"/>
      <c r="O65" s="85"/>
    </row>
    <row r="66" spans="1:15" ht="36.75" customHeight="1" x14ac:dyDescent="0.15">
      <c r="A66" s="381" t="s">
        <v>293</v>
      </c>
      <c r="B66" s="274" t="s">
        <v>215</v>
      </c>
      <c r="C66" s="121" t="s">
        <v>291</v>
      </c>
      <c r="D66" s="121" t="s">
        <v>290</v>
      </c>
      <c r="E66" s="121" t="s">
        <v>415</v>
      </c>
      <c r="F66" s="121" t="s">
        <v>475</v>
      </c>
      <c r="G66" s="121" t="s">
        <v>476</v>
      </c>
      <c r="H66" s="275" t="s">
        <v>477</v>
      </c>
      <c r="I66" s="275" t="s">
        <v>478</v>
      </c>
      <c r="J66" s="275" t="s">
        <v>479</v>
      </c>
      <c r="K66" s="275" t="s">
        <v>480</v>
      </c>
      <c r="L66" s="276" t="s">
        <v>481</v>
      </c>
      <c r="M66" s="276" t="s">
        <v>482</v>
      </c>
      <c r="N66" s="174"/>
    </row>
    <row r="67" spans="1:15" ht="4.5" customHeight="1" x14ac:dyDescent="0.15">
      <c r="A67" s="92"/>
      <c r="B67" s="81"/>
      <c r="C67" s="81"/>
      <c r="D67" s="81"/>
      <c r="E67" s="81"/>
      <c r="F67" s="81"/>
    </row>
    <row r="68" spans="1:15" x14ac:dyDescent="0.15">
      <c r="A68" s="76" t="s">
        <v>495</v>
      </c>
      <c r="B68" s="311">
        <v>15</v>
      </c>
      <c r="C68" s="313">
        <v>98</v>
      </c>
      <c r="D68" s="313">
        <v>33</v>
      </c>
      <c r="E68" s="313">
        <v>151</v>
      </c>
      <c r="F68" s="313">
        <v>33</v>
      </c>
      <c r="G68" s="84">
        <v>31</v>
      </c>
      <c r="H68" s="84">
        <v>91</v>
      </c>
      <c r="I68" s="84">
        <v>16</v>
      </c>
      <c r="J68" s="84">
        <v>19</v>
      </c>
      <c r="K68" s="84">
        <v>23</v>
      </c>
      <c r="L68" s="84">
        <v>5</v>
      </c>
      <c r="M68" s="84">
        <v>106</v>
      </c>
    </row>
    <row r="69" spans="1:15" x14ac:dyDescent="0.15">
      <c r="A69" s="291" t="s">
        <v>573</v>
      </c>
      <c r="B69" s="448">
        <v>13</v>
      </c>
      <c r="C69" s="446">
        <v>95</v>
      </c>
      <c r="D69" s="446">
        <v>32</v>
      </c>
      <c r="E69" s="446">
        <v>146</v>
      </c>
      <c r="F69" s="446">
        <v>36</v>
      </c>
      <c r="G69" s="447">
        <v>30</v>
      </c>
      <c r="H69" s="447">
        <v>89</v>
      </c>
      <c r="I69" s="447">
        <v>15</v>
      </c>
      <c r="J69" s="447">
        <v>17</v>
      </c>
      <c r="K69" s="447">
        <v>23</v>
      </c>
      <c r="L69" s="447">
        <v>4</v>
      </c>
      <c r="M69" s="447">
        <v>101</v>
      </c>
    </row>
    <row r="70" spans="1:15" ht="4.5" customHeight="1" thickBot="1" x14ac:dyDescent="0.2">
      <c r="A70" s="409"/>
      <c r="B70" s="410"/>
      <c r="C70" s="410"/>
      <c r="D70" s="410"/>
      <c r="E70" s="410"/>
      <c r="F70" s="410"/>
      <c r="G70" s="410"/>
      <c r="H70" s="410"/>
      <c r="I70" s="410"/>
      <c r="J70" s="410"/>
      <c r="K70" s="410"/>
      <c r="L70" s="410"/>
      <c r="M70" s="410"/>
    </row>
    <row r="71" spans="1:15" ht="6" customHeight="1" thickBot="1" x14ac:dyDescent="0.2">
      <c r="A71" s="451"/>
      <c r="B71" s="411"/>
      <c r="C71" s="411"/>
      <c r="D71" s="411"/>
      <c r="E71" s="411"/>
      <c r="F71" s="411"/>
      <c r="G71" s="411"/>
      <c r="H71" s="411"/>
      <c r="I71" s="411"/>
      <c r="J71" s="411"/>
      <c r="K71" s="411"/>
      <c r="L71" s="411"/>
    </row>
    <row r="72" spans="1:15" ht="36" customHeight="1" x14ac:dyDescent="0.15">
      <c r="A72" s="381" t="s">
        <v>293</v>
      </c>
      <c r="B72" s="278" t="s">
        <v>486</v>
      </c>
      <c r="C72" s="277" t="s">
        <v>392</v>
      </c>
      <c r="D72" s="278" t="s">
        <v>487</v>
      </c>
      <c r="E72" s="279" t="s">
        <v>483</v>
      </c>
      <c r="F72" s="279" t="s">
        <v>484</v>
      </c>
      <c r="G72" s="282" t="s">
        <v>354</v>
      </c>
      <c r="H72" s="279" t="s">
        <v>485</v>
      </c>
      <c r="I72" s="278" t="s">
        <v>471</v>
      </c>
      <c r="J72" s="121" t="s">
        <v>214</v>
      </c>
    </row>
    <row r="73" spans="1:15" ht="4.5" customHeight="1" x14ac:dyDescent="0.15">
      <c r="A73" s="92"/>
      <c r="C73" s="81"/>
      <c r="D73" s="81"/>
      <c r="G73" s="81"/>
      <c r="I73" s="81"/>
      <c r="J73" s="81"/>
    </row>
    <row r="74" spans="1:15" x14ac:dyDescent="0.15">
      <c r="A74" s="76" t="s">
        <v>495</v>
      </c>
      <c r="B74" s="313">
        <v>5</v>
      </c>
      <c r="C74" s="313">
        <v>13</v>
      </c>
      <c r="D74" s="313">
        <v>36</v>
      </c>
      <c r="E74" s="84">
        <v>3</v>
      </c>
      <c r="F74" s="84">
        <v>4</v>
      </c>
      <c r="G74" s="313">
        <v>19</v>
      </c>
      <c r="H74" s="84">
        <v>7</v>
      </c>
      <c r="I74" s="313">
        <v>3</v>
      </c>
      <c r="J74" s="313">
        <v>43</v>
      </c>
    </row>
    <row r="75" spans="1:15" x14ac:dyDescent="0.15">
      <c r="A75" s="291" t="s">
        <v>573</v>
      </c>
      <c r="B75" s="446">
        <v>5</v>
      </c>
      <c r="C75" s="446">
        <v>12</v>
      </c>
      <c r="D75" s="446">
        <v>36</v>
      </c>
      <c r="E75" s="447">
        <v>2</v>
      </c>
      <c r="F75" s="447">
        <v>4</v>
      </c>
      <c r="G75" s="446">
        <v>14</v>
      </c>
      <c r="H75" s="447">
        <v>2</v>
      </c>
      <c r="I75" s="446">
        <v>3</v>
      </c>
      <c r="J75" s="446">
        <v>34</v>
      </c>
    </row>
    <row r="76" spans="1:15" ht="4.5" customHeight="1" thickBot="1" x14ac:dyDescent="0.2">
      <c r="A76" s="409"/>
      <c r="B76" s="410"/>
      <c r="C76" s="410"/>
      <c r="D76" s="410"/>
      <c r="E76" s="410"/>
      <c r="F76" s="280"/>
      <c r="G76" s="280"/>
      <c r="H76" s="280"/>
      <c r="I76" s="280"/>
      <c r="J76" s="280"/>
    </row>
    <row r="77" spans="1:15" x14ac:dyDescent="0.15">
      <c r="A77" s="411"/>
      <c r="B77" s="411"/>
      <c r="C77" s="411"/>
      <c r="E77" s="411"/>
      <c r="F77" s="174"/>
      <c r="J77" s="120" t="s">
        <v>546</v>
      </c>
    </row>
    <row r="78" spans="1:15" ht="9.75" customHeight="1" x14ac:dyDescent="0.15">
      <c r="A78" s="173" t="s">
        <v>446</v>
      </c>
      <c r="B78" s="36"/>
      <c r="C78" s="36"/>
      <c r="D78" s="36"/>
      <c r="E78" s="36"/>
      <c r="F78" s="36"/>
      <c r="G78" s="36"/>
      <c r="H78" s="119"/>
      <c r="I78" s="119"/>
      <c r="J78" s="119"/>
      <c r="K78" s="119"/>
      <c r="L78" s="119"/>
    </row>
    <row r="79" spans="1:15" ht="9.75" customHeight="1" x14ac:dyDescent="0.15">
      <c r="A79" s="173" t="s">
        <v>292</v>
      </c>
      <c r="B79" s="36"/>
      <c r="C79" s="36"/>
      <c r="D79" s="36"/>
      <c r="E79" s="36"/>
      <c r="F79" s="36"/>
      <c r="G79" s="36"/>
      <c r="H79" s="385"/>
      <c r="I79" s="385"/>
      <c r="J79" s="385"/>
      <c r="K79" s="385"/>
      <c r="L79" s="385"/>
    </row>
    <row r="80" spans="1:15" ht="9.75" customHeight="1" x14ac:dyDescent="0.15">
      <c r="A80" s="173" t="s">
        <v>492</v>
      </c>
      <c r="B80" s="36"/>
      <c r="C80" s="36"/>
      <c r="D80" s="36"/>
      <c r="E80" s="36"/>
      <c r="F80" s="36"/>
      <c r="G80" s="36"/>
      <c r="H80" s="385"/>
      <c r="I80" s="385"/>
      <c r="J80" s="385"/>
      <c r="K80" s="385"/>
      <c r="L80" s="385"/>
    </row>
  </sheetData>
  <mergeCells count="26">
    <mergeCell ref="A3:M3"/>
    <mergeCell ref="A1:M1"/>
    <mergeCell ref="A4:A6"/>
    <mergeCell ref="H4:M4"/>
    <mergeCell ref="B4:G4"/>
    <mergeCell ref="A2:M2"/>
    <mergeCell ref="M5:M6"/>
    <mergeCell ref="A36:J36"/>
    <mergeCell ref="A37:J37"/>
    <mergeCell ref="B5:B6"/>
    <mergeCell ref="H5:H6"/>
    <mergeCell ref="C5:F5"/>
    <mergeCell ref="G5:G6"/>
    <mergeCell ref="I5:L5"/>
    <mergeCell ref="A40:L40"/>
    <mergeCell ref="H41:I41"/>
    <mergeCell ref="J41:K41"/>
    <mergeCell ref="L41:M41"/>
    <mergeCell ref="F41:G42"/>
    <mergeCell ref="D41:E42"/>
    <mergeCell ref="A51:A52"/>
    <mergeCell ref="B51:C51"/>
    <mergeCell ref="D51:E51"/>
    <mergeCell ref="F51:G51"/>
    <mergeCell ref="A41:A42"/>
    <mergeCell ref="B41:C42"/>
  </mergeCells>
  <phoneticPr fontId="4"/>
  <pageMargins left="0.55118110236220474" right="0.35433070866141736" top="0.31496062992125984" bottom="0.11811023622047245" header="0" footer="0"/>
  <pageSetup paperSize="9" scale="8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目次</vt:lpstr>
      <vt:lpstr>155</vt:lpstr>
      <vt:lpstr>156　・　157</vt:lpstr>
      <vt:lpstr>158</vt:lpstr>
      <vt:lpstr>159</vt:lpstr>
      <vt:lpstr>160</vt:lpstr>
      <vt:lpstr>161　・　162　・　163</vt:lpstr>
      <vt:lpstr>164　・　165</vt:lpstr>
      <vt:lpstr>166　・　167　・　168</vt:lpstr>
      <vt:lpstr>169</vt:lpstr>
      <vt:lpstr>170　・　171</vt:lpstr>
      <vt:lpstr>172　　・　173</vt:lpstr>
      <vt:lpstr>'155'!Print_Area</vt:lpstr>
      <vt:lpstr>'156　・　157'!Print_Area</vt:lpstr>
      <vt:lpstr>'158'!Print_Area</vt:lpstr>
      <vt:lpstr>'159'!Print_Area</vt:lpstr>
      <vt:lpstr>'164　・　165'!Print_Area</vt:lpstr>
      <vt:lpstr>'166　・　167　・　168'!Print_Area</vt:lpstr>
      <vt:lpstr>'169'!Print_Area</vt:lpstr>
      <vt:lpstr>'170　・　171'!Print_Area</vt:lpstr>
      <vt:lpstr>'172　　・　173'!Print_Area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2023-03-10T05:53:27Z</dcterms:created>
  <dcterms:modified xsi:type="dcterms:W3CDTF">2025-03-19T02:57:50Z</dcterms:modified>
</cp:coreProperties>
</file>